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P:\Aktive statistikker\Millionbrandstatistik\Rapport og statistik\2023\Endelige tal (statistik)\"/>
    </mc:Choice>
  </mc:AlternateContent>
  <xr:revisionPtr revIDLastSave="0" documentId="13_ncr:1_{F6E2F2E6-4382-401B-98FC-470786F5B6CF}" xr6:coauthVersionLast="47" xr6:coauthVersionMax="47" xr10:uidLastSave="{00000000-0000-0000-0000-000000000000}"/>
  <bookViews>
    <workbookView xWindow="-120" yWindow="-120" windowWidth="29040" windowHeight="17640" xr2:uid="{FE080A31-6ECA-417B-83B3-E415D1AC23A1}"/>
  </bookViews>
  <sheets>
    <sheet name="Storbrande" sheetId="1" r:id="rId1"/>
    <sheet name="Dokument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1" i="1" l="1"/>
  <c r="P20" i="1"/>
  <c r="P23" i="1"/>
  <c r="P22" i="1"/>
  <c r="O22" i="1"/>
  <c r="O23" i="1" l="1"/>
  <c r="O20" i="1"/>
  <c r="O21" i="1"/>
  <c r="N23" i="1"/>
  <c r="N20" i="1"/>
  <c r="M20" i="1"/>
  <c r="N22" i="1"/>
  <c r="N21" i="1"/>
  <c r="K23" i="1"/>
  <c r="C20" i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G21" i="1"/>
  <c r="H21" i="1"/>
  <c r="I21" i="1"/>
  <c r="J21" i="1"/>
  <c r="K21" i="1"/>
  <c r="L21" i="1"/>
  <c r="M21" i="1"/>
  <c r="C22" i="1"/>
  <c r="D22" i="1"/>
  <c r="E22" i="1"/>
  <c r="F22" i="1"/>
  <c r="G22" i="1"/>
  <c r="H22" i="1"/>
  <c r="I22" i="1"/>
  <c r="J22" i="1"/>
  <c r="K22" i="1"/>
  <c r="L22" i="1"/>
  <c r="M22" i="1"/>
  <c r="C23" i="1"/>
  <c r="D23" i="1"/>
  <c r="E23" i="1"/>
  <c r="F23" i="1"/>
  <c r="G23" i="1"/>
  <c r="H23" i="1"/>
  <c r="I23" i="1"/>
  <c r="J23" i="1"/>
  <c r="L23" i="1"/>
  <c r="M23" i="1"/>
  <c r="B23" i="1"/>
  <c r="B22" i="1"/>
  <c r="B21" i="1"/>
  <c r="B20" i="1"/>
</calcChain>
</file>

<file path=xl/sharedStrings.xml><?xml version="1.0" encoding="utf-8"?>
<sst xmlns="http://schemas.openxmlformats.org/spreadsheetml/2006/main" count="18" uniqueCount="10">
  <si>
    <t>Antal skader</t>
  </si>
  <si>
    <t>Bygning</t>
  </si>
  <si>
    <t>Løsøre</t>
  </si>
  <si>
    <t xml:space="preserve">I alt </t>
  </si>
  <si>
    <t xml:space="preserve">Gennemsnitlige erstatninger (mio. kr.) </t>
  </si>
  <si>
    <t xml:space="preserve">Erstatninger (mio. kr.) </t>
  </si>
  <si>
    <t>Driftstab</t>
  </si>
  <si>
    <t>Storbrande - antal skader og erstatninger fordelt på bygnings-, løsøre- og driftstabsforsikring</t>
  </si>
  <si>
    <t>Kilde: F&amp;P</t>
  </si>
  <si>
    <t>F&amp;P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</si>
</sst>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_ * #,##0.0_ ;_ * \-#,##0.0_ ;_ * &quot;-&quot;??_ ;_ @_ "/>
    <numFmt numFmtId="168" formatCode="_-* #,##0.0_-;\-* #,##0.0_-;_-* &quot;-&quot;??_-;_-@_-"/>
    <numFmt numFmtId="169" formatCode="_-* #,##0_-;\-* #,##0_-;_-* &quot;-&quot;??_-;_-@_-"/>
    <numFmt numFmtId="170" formatCode="_-* #,##0.0\ _k_r_._-;\-* #,##0.0\ _k_r_._-;_-* &quot;-&quot;?\ _k_r_._-;_-@_-"/>
  </numFmts>
  <fonts count="9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9"/>
      <color theme="1"/>
      <name val="Georgia"/>
      <family val="1"/>
    </font>
    <font>
      <sz val="11"/>
      <color theme="1"/>
      <name val="Georgia"/>
      <family val="1"/>
    </font>
    <font>
      <b/>
      <sz val="9"/>
      <color theme="0"/>
      <name val="Georgia"/>
      <family val="1"/>
    </font>
    <font>
      <b/>
      <sz val="9"/>
      <color indexed="9"/>
      <name val="Georgia"/>
      <family val="1"/>
    </font>
    <font>
      <b/>
      <u/>
      <sz val="9"/>
      <color theme="1"/>
      <name val="Georgia"/>
      <family val="1"/>
    </font>
    <font>
      <i/>
      <sz val="9"/>
      <color theme="1"/>
      <name val="Georgia"/>
      <family val="1"/>
    </font>
    <font>
      <b/>
      <sz val="11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rgb="FF26355D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6" fillId="0" borderId="0" xfId="0" applyFont="1" applyAlignment="1">
      <alignment horizontal="right"/>
    </xf>
    <xf numFmtId="0" fontId="2" fillId="0" borderId="1" xfId="0" applyFont="1" applyBorder="1"/>
    <xf numFmtId="166" fontId="2" fillId="0" borderId="1" xfId="1" applyNumberFormat="1" applyFont="1" applyBorder="1"/>
    <xf numFmtId="166" fontId="2" fillId="0" borderId="2" xfId="1" applyNumberFormat="1" applyFont="1" applyBorder="1"/>
    <xf numFmtId="0" fontId="2" fillId="0" borderId="3" xfId="0" applyFont="1" applyBorder="1"/>
    <xf numFmtId="169" fontId="2" fillId="0" borderId="3" xfId="2" applyNumberFormat="1" applyFont="1" applyBorder="1"/>
    <xf numFmtId="167" fontId="2" fillId="0" borderId="1" xfId="1" applyNumberFormat="1" applyFont="1" applyBorder="1"/>
    <xf numFmtId="167" fontId="2" fillId="0" borderId="2" xfId="1" applyNumberFormat="1" applyFont="1" applyBorder="1"/>
    <xf numFmtId="168" fontId="2" fillId="0" borderId="3" xfId="2" applyNumberFormat="1" applyFont="1" applyBorder="1"/>
    <xf numFmtId="164" fontId="3" fillId="0" borderId="0" xfId="0" applyNumberFormat="1" applyFont="1"/>
    <xf numFmtId="0" fontId="7" fillId="0" borderId="0" xfId="0" applyFont="1"/>
    <xf numFmtId="0" fontId="8" fillId="0" borderId="0" xfId="0" applyFont="1"/>
    <xf numFmtId="166" fontId="3" fillId="0" borderId="0" xfId="0" applyNumberFormat="1" applyFont="1"/>
    <xf numFmtId="170" fontId="3" fillId="0" borderId="0" xfId="0" applyNumberFormat="1" applyFont="1"/>
    <xf numFmtId="0" fontId="6" fillId="0" borderId="0" xfId="0" applyFont="1" applyAlignment="1">
      <alignment horizontal="left"/>
    </xf>
    <xf numFmtId="167" fontId="3" fillId="0" borderId="0" xfId="0" applyNumberFormat="1" applyFont="1"/>
  </cellXfs>
  <cellStyles count="3">
    <cellStyle name="Komma" xfId="2" builtinId="3"/>
    <cellStyle name="Komma 2" xfId="1" xr:uid="{87E3E514-8918-4C6B-AE86-C67743A357A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19050</xdr:colOff>
      <xdr:row>61</xdr:row>
      <xdr:rowOff>19050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F074A074-9864-7227-D86D-E782AE27ED19}"/>
            </a:ext>
          </a:extLst>
        </xdr:cNvPr>
        <xdr:cNvSpPr txBox="1"/>
      </xdr:nvSpPr>
      <xdr:spPr>
        <a:xfrm>
          <a:off x="838200" y="180975"/>
          <a:ext cx="7562850" cy="10877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Millionbrandstatistik</a:t>
          </a:r>
        </a:p>
        <a:p>
          <a:endParaRPr lang="da-DK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Kontakt </a:t>
          </a:r>
          <a:endParaRPr lang="da-DK">
            <a:effectLst/>
          </a:endParaRPr>
        </a:p>
        <a:p>
          <a:r>
            <a:rPr lang="da-DK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Andreas Østergaard Nielsen</a:t>
          </a:r>
          <a:endParaRPr lang="da-DK">
            <a:effectLst/>
          </a:endParaRPr>
        </a:p>
        <a:p>
          <a:r>
            <a:rPr lang="da-DK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Underdirektør</a:t>
          </a:r>
          <a:endParaRPr lang="da-DK">
            <a:effectLst/>
          </a:endParaRPr>
        </a:p>
        <a:p>
          <a:r>
            <a:rPr lang="da-DK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Email:</a:t>
          </a:r>
          <a:r>
            <a:rPr lang="da-DK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 b="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aon@fogp.dk</a:t>
          </a:r>
          <a:endParaRPr lang="da-DK">
            <a:effectLst/>
          </a:endParaRPr>
        </a:p>
        <a:p>
          <a:r>
            <a:rPr lang="da-DK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Tlf: +45 41 91 91 31</a:t>
          </a:r>
          <a:endParaRPr lang="da-DK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Administrative oplysninger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Navn: Millionbrandstatistik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Emnegruppe: Forsikring/Bolig og indbo, Erhverv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Kilder: Indberetning fra forsikringsselskaberne til Forsikring &amp; Pension. Der indhentes ikke supplerende data.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Indhold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Indholdsbeskrivelse: Statistikken viser udviklingen i antallet af brandskader og erstatninger for brandskader, der på opgørelsestidspunktet skønnes at bevirke summen af erstatningsudbetaling inkl. sagshensættelser på mere end 1 million kroner. Brandskaderne opdeles i bygningsbrandforsikring og løsørebrandforsikring. 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Statistikken omfatter brande, som er sket i det pågældende skadesår </a:t>
          </a:r>
          <a:r>
            <a:rPr lang="da-DK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 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 anmeldt til selskabet inden opgørelsestidspunktet (ultimo marts året efter). Der ses altså bort fra brande, som er sket i det pågældende år, men som ikke er anmeldt inden opgørelsestidspunktet.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Referencetid: Statistikken opgøres ultimo marts for det foregående skadesår, som er kalenderåret.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Udgivelsestid: Statistikken udgives i maj/juni.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Hyppighed: Statistikken udgives én gang årligt.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Pålidelighed og usikkerhed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Samlet pålidelighed: Statistikken opgøres ultimo marts for det foregående skadesår, som er kalenderåret. Da der ses bort fra brande, som er sket i det foregående år, men som endnu ikke er anmeldt til selskabet, kan statistikken undervurdere skadesomfanget. Denne undervurdering vurderes at være meget lille. 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Usikkerhedskilder: </a:t>
          </a:r>
          <a:r>
            <a:rPr lang="da-DK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vurderes ikke at være væsentlige usikkerheder. 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Sammenlignelighed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Sammenlignelighed over tid: Statistikken er sammenlignelig i hele den opgjorte </a:t>
          </a:r>
          <a:r>
            <a:rPr lang="da-DK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periode fra</a:t>
          </a:r>
          <a:r>
            <a:rPr lang="da-DK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2009-.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Dataindsamling til statistik for storbrande går tilbage til 1975. Dengang udgav Skafor millionbrandstatistik, som var forsikringserhvervets eneste statistik om storskader. Denne storbrandsdatabase forløb frem til 2002.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 2009 genoptog Forsikring &amp; Pension dataindsamlingen med formålet om at skabe overblik over antal </a:t>
          </a:r>
          <a:r>
            <a:rPr lang="da-DK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stor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brande og erstatningssummer. Derfor er der ikke brugbar statistik på storbrande i perioden 2002-2009.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Sammenlignelighed med andre statistikker: Forsikring &amp; Pension offentliggør en række sammenlignelige statistikker vedrørende skader på bygninger og løsøre/indbo. Disse er:</a:t>
          </a:r>
        </a:p>
        <a:p>
          <a:pPr lvl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Samlet antal skader </a:t>
          </a:r>
        </a:p>
        <a:p>
          <a:pPr lvl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Antal brandskader </a:t>
          </a:r>
        </a:p>
        <a:p>
          <a:pPr lvl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Antal vandskader </a:t>
          </a:r>
        </a:p>
        <a:p>
          <a:pPr lvl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Antal stormskader </a:t>
          </a:r>
        </a:p>
        <a:p>
          <a:pPr lvl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Samlede erstatninger for skader </a:t>
          </a:r>
        </a:p>
        <a:p>
          <a:pPr lvl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Erstatninger for brandskader </a:t>
          </a:r>
        </a:p>
        <a:p>
          <a:pPr lvl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Erstatninger for vandskader </a:t>
          </a:r>
        </a:p>
        <a:p>
          <a:pPr lvl="0"/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Erstatninger for stormskader 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Forhold mellem foreløbige og endelige tal: Der offentliggøres kun endelige tal. 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Tilgængelighed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Distributionskanaler: Statistikken offentliggøres udelukkende på Forsikring &amp; Pensions hjemmeside.</a:t>
          </a:r>
        </a:p>
        <a:p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Maersk Group NEW BLUE">
      <a:dk1>
        <a:srgbClr val="000000"/>
      </a:dk1>
      <a:lt1>
        <a:srgbClr val="FFFFFF"/>
      </a:lt1>
      <a:dk2>
        <a:srgbClr val="500778"/>
      </a:dk2>
      <a:lt2>
        <a:srgbClr val="EAECEA"/>
      </a:lt2>
      <a:accent1>
        <a:srgbClr val="62257F"/>
      </a:accent1>
      <a:accent2>
        <a:srgbClr val="009CDE"/>
      </a:accent2>
      <a:accent3>
        <a:srgbClr val="280071"/>
      </a:accent3>
      <a:accent4>
        <a:srgbClr val="A6A6A6"/>
      </a:accent4>
      <a:accent5>
        <a:srgbClr val="BD7AB3"/>
      </a:accent5>
      <a:accent6>
        <a:srgbClr val="93328E"/>
      </a:accent6>
      <a:hlink>
        <a:srgbClr val="0563C1"/>
      </a:hlink>
      <a:folHlink>
        <a:srgbClr val="954F72"/>
      </a:folHlink>
    </a:clrScheme>
    <a:fontScheme name="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69B49-7962-4600-97BF-727DF1B89278}">
  <dimension ref="A1:Q32"/>
  <sheetViews>
    <sheetView tabSelected="1" zoomScale="90" zoomScaleNormal="90" workbookViewId="0">
      <selection activeCell="D10" sqref="D10"/>
    </sheetView>
  </sheetViews>
  <sheetFormatPr defaultRowHeight="14.25" x14ac:dyDescent="0.2"/>
  <cols>
    <col min="1" max="10" width="8.796875" style="3"/>
    <col min="11" max="11" width="10.8984375" style="3" bestFit="1" customWidth="1"/>
    <col min="12" max="16384" width="8.796875" style="3"/>
  </cols>
  <sheetData>
    <row r="1" spans="1:17" x14ac:dyDescent="0.2">
      <c r="A1" s="1" t="s">
        <v>9</v>
      </c>
      <c r="B1" s="1"/>
      <c r="C1" s="1"/>
      <c r="D1" s="1"/>
      <c r="E1" s="1"/>
      <c r="F1" s="1"/>
      <c r="G1" s="1"/>
      <c r="H1" s="1"/>
      <c r="I1" s="1"/>
      <c r="J1" s="2"/>
    </row>
    <row r="2" spans="1:17" x14ac:dyDescent="0.2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6"/>
      <c r="O2" s="6"/>
      <c r="P2" s="6"/>
    </row>
    <row r="4" spans="1:17" x14ac:dyDescent="0.2">
      <c r="A4" s="21" t="s">
        <v>0</v>
      </c>
      <c r="B4" s="21"/>
    </row>
    <row r="5" spans="1:17" x14ac:dyDescent="0.2">
      <c r="B5" s="7">
        <v>2009</v>
      </c>
      <c r="C5" s="7">
        <v>2010</v>
      </c>
      <c r="D5" s="7">
        <v>2011</v>
      </c>
      <c r="E5" s="7">
        <v>2012</v>
      </c>
      <c r="F5" s="7">
        <v>2013</v>
      </c>
      <c r="G5" s="7">
        <v>2014</v>
      </c>
      <c r="H5" s="7">
        <v>2015</v>
      </c>
      <c r="I5" s="7">
        <v>2016</v>
      </c>
      <c r="J5" s="7">
        <v>2017</v>
      </c>
      <c r="K5" s="7">
        <v>2018</v>
      </c>
      <c r="L5" s="7">
        <v>2019</v>
      </c>
      <c r="M5" s="7">
        <v>2020</v>
      </c>
      <c r="N5" s="7">
        <v>2021</v>
      </c>
      <c r="O5" s="7">
        <v>2022</v>
      </c>
      <c r="P5" s="7">
        <v>2023</v>
      </c>
    </row>
    <row r="6" spans="1:17" x14ac:dyDescent="0.2">
      <c r="A6" s="8" t="s">
        <v>1</v>
      </c>
      <c r="B6" s="9">
        <v>502</v>
      </c>
      <c r="C6" s="9">
        <v>542</v>
      </c>
      <c r="D6" s="9">
        <v>608</v>
      </c>
      <c r="E6" s="9">
        <v>416</v>
      </c>
      <c r="F6" s="9">
        <v>490</v>
      </c>
      <c r="G6" s="9">
        <v>496</v>
      </c>
      <c r="H6" s="9">
        <v>380</v>
      </c>
      <c r="I6" s="9">
        <v>477</v>
      </c>
      <c r="J6" s="9">
        <v>391</v>
      </c>
      <c r="K6" s="9">
        <v>538</v>
      </c>
      <c r="L6" s="9">
        <v>426</v>
      </c>
      <c r="M6" s="9">
        <v>464</v>
      </c>
      <c r="N6" s="9">
        <v>453</v>
      </c>
      <c r="O6" s="9">
        <v>423</v>
      </c>
      <c r="P6" s="9">
        <v>439</v>
      </c>
    </row>
    <row r="7" spans="1:17" x14ac:dyDescent="0.2">
      <c r="A7" s="8" t="s">
        <v>2</v>
      </c>
      <c r="B7" s="10">
        <v>324</v>
      </c>
      <c r="C7" s="10">
        <v>337</v>
      </c>
      <c r="D7" s="10">
        <v>387</v>
      </c>
      <c r="E7" s="10">
        <v>278</v>
      </c>
      <c r="F7" s="10">
        <v>329</v>
      </c>
      <c r="G7" s="10">
        <v>328</v>
      </c>
      <c r="H7" s="10">
        <v>265</v>
      </c>
      <c r="I7" s="10">
        <v>330</v>
      </c>
      <c r="J7" s="10">
        <v>206</v>
      </c>
      <c r="K7" s="10">
        <v>346</v>
      </c>
      <c r="L7" s="10">
        <v>239</v>
      </c>
      <c r="M7" s="10">
        <v>236</v>
      </c>
      <c r="N7" s="10">
        <v>251</v>
      </c>
      <c r="O7" s="10">
        <v>244</v>
      </c>
      <c r="P7" s="10">
        <v>213</v>
      </c>
    </row>
    <row r="8" spans="1:17" x14ac:dyDescent="0.2">
      <c r="A8" s="8" t="s">
        <v>6</v>
      </c>
      <c r="B8" s="10">
        <v>121</v>
      </c>
      <c r="C8" s="10">
        <v>103</v>
      </c>
      <c r="D8" s="10">
        <v>141</v>
      </c>
      <c r="E8" s="10">
        <v>96</v>
      </c>
      <c r="F8" s="10">
        <v>115</v>
      </c>
      <c r="G8" s="10">
        <v>112</v>
      </c>
      <c r="H8" s="10">
        <v>86</v>
      </c>
      <c r="I8" s="10">
        <v>81</v>
      </c>
      <c r="J8" s="10">
        <v>57</v>
      </c>
      <c r="K8" s="10">
        <v>85</v>
      </c>
      <c r="L8" s="10">
        <v>68</v>
      </c>
      <c r="M8" s="10">
        <v>60</v>
      </c>
      <c r="N8" s="10">
        <v>55</v>
      </c>
      <c r="O8" s="10">
        <v>59</v>
      </c>
      <c r="P8" s="10">
        <v>51</v>
      </c>
    </row>
    <row r="9" spans="1:17" ht="15" thickBot="1" x14ac:dyDescent="0.25">
      <c r="A9" s="11" t="s">
        <v>3</v>
      </c>
      <c r="B9" s="12">
        <v>566</v>
      </c>
      <c r="C9" s="12">
        <v>599</v>
      </c>
      <c r="D9" s="12">
        <v>671</v>
      </c>
      <c r="E9" s="12">
        <v>465</v>
      </c>
      <c r="F9" s="12">
        <v>574</v>
      </c>
      <c r="G9" s="12">
        <v>553</v>
      </c>
      <c r="H9" s="12">
        <v>438</v>
      </c>
      <c r="I9" s="12">
        <v>548</v>
      </c>
      <c r="J9" s="12">
        <v>442</v>
      </c>
      <c r="K9" s="12">
        <v>599</v>
      </c>
      <c r="L9" s="12">
        <v>507</v>
      </c>
      <c r="M9" s="12">
        <v>547</v>
      </c>
      <c r="N9" s="12">
        <v>547</v>
      </c>
      <c r="O9" s="12">
        <v>567</v>
      </c>
      <c r="P9" s="12">
        <v>514</v>
      </c>
      <c r="Q9" s="19"/>
    </row>
    <row r="10" spans="1:17" ht="15" thickTop="1" x14ac:dyDescent="0.2">
      <c r="M10" s="19"/>
    </row>
    <row r="11" spans="1:17" x14ac:dyDescent="0.2">
      <c r="A11" s="21" t="s">
        <v>5</v>
      </c>
      <c r="B11" s="21"/>
    </row>
    <row r="12" spans="1:17" x14ac:dyDescent="0.2">
      <c r="B12" s="7">
        <v>2009</v>
      </c>
      <c r="C12" s="7">
        <v>2010</v>
      </c>
      <c r="D12" s="7">
        <v>2011</v>
      </c>
      <c r="E12" s="7">
        <v>2012</v>
      </c>
      <c r="F12" s="7">
        <v>2013</v>
      </c>
      <c r="G12" s="7">
        <v>2014</v>
      </c>
      <c r="H12" s="7">
        <v>2015</v>
      </c>
      <c r="I12" s="7">
        <v>2016</v>
      </c>
      <c r="J12" s="7">
        <v>2017</v>
      </c>
      <c r="K12" s="7">
        <v>2018</v>
      </c>
      <c r="L12" s="7">
        <v>2019</v>
      </c>
      <c r="M12" s="7">
        <v>2020</v>
      </c>
      <c r="N12" s="7">
        <v>2021</v>
      </c>
      <c r="O12" s="7">
        <v>2022</v>
      </c>
      <c r="P12" s="7">
        <v>2023</v>
      </c>
    </row>
    <row r="13" spans="1:17" x14ac:dyDescent="0.2">
      <c r="A13" s="8" t="s">
        <v>1</v>
      </c>
      <c r="B13" s="13">
        <v>1482.4934991400003</v>
      </c>
      <c r="C13" s="13">
        <v>1514.94678722</v>
      </c>
      <c r="D13" s="13">
        <v>1778.7503522299999</v>
      </c>
      <c r="E13" s="13">
        <v>1439.7776217800001</v>
      </c>
      <c r="F13" s="13">
        <v>1281.5</v>
      </c>
      <c r="G13" s="13">
        <v>1488.2</v>
      </c>
      <c r="H13" s="13">
        <v>1114.0999999999999</v>
      </c>
      <c r="I13" s="13">
        <v>1515.3</v>
      </c>
      <c r="J13" s="13">
        <v>1116.7</v>
      </c>
      <c r="K13" s="13">
        <v>1692.2</v>
      </c>
      <c r="L13" s="13">
        <v>1357.1</v>
      </c>
      <c r="M13" s="13">
        <v>1525.7</v>
      </c>
      <c r="N13" s="13">
        <v>1936.3</v>
      </c>
      <c r="O13" s="13">
        <v>1933.1</v>
      </c>
      <c r="P13" s="13">
        <v>1434.9</v>
      </c>
    </row>
    <row r="14" spans="1:17" x14ac:dyDescent="0.2">
      <c r="A14" s="8" t="s">
        <v>2</v>
      </c>
      <c r="B14" s="14">
        <v>456.1</v>
      </c>
      <c r="C14" s="14">
        <v>396.20062600000006</v>
      </c>
      <c r="D14" s="14">
        <v>448.65964886999996</v>
      </c>
      <c r="E14" s="14">
        <v>506.75313440000002</v>
      </c>
      <c r="F14" s="14">
        <v>393.4</v>
      </c>
      <c r="G14" s="14">
        <v>434.5</v>
      </c>
      <c r="H14" s="14">
        <v>421.7</v>
      </c>
      <c r="I14" s="14">
        <v>422.2</v>
      </c>
      <c r="J14" s="14">
        <v>257.10000000000002</v>
      </c>
      <c r="K14" s="14">
        <v>494.9</v>
      </c>
      <c r="L14" s="14">
        <v>383.7</v>
      </c>
      <c r="M14" s="14">
        <v>363.7</v>
      </c>
      <c r="N14" s="14">
        <v>555.1</v>
      </c>
      <c r="O14" s="14">
        <v>480.5</v>
      </c>
      <c r="P14" s="14">
        <v>353.3</v>
      </c>
    </row>
    <row r="15" spans="1:17" x14ac:dyDescent="0.2">
      <c r="A15" s="8" t="s">
        <v>6</v>
      </c>
      <c r="B15" s="14">
        <v>122.6</v>
      </c>
      <c r="C15" s="14">
        <v>103.85699999999997</v>
      </c>
      <c r="D15" s="14">
        <v>93.56986926999997</v>
      </c>
      <c r="E15" s="14">
        <v>381.77970320000003</v>
      </c>
      <c r="F15" s="14">
        <v>200.8</v>
      </c>
      <c r="G15" s="14">
        <v>173.7</v>
      </c>
      <c r="H15" s="14">
        <v>107</v>
      </c>
      <c r="I15" s="14">
        <v>120.1</v>
      </c>
      <c r="J15" s="14">
        <v>120.3</v>
      </c>
      <c r="K15" s="14">
        <v>223.9</v>
      </c>
      <c r="L15" s="14">
        <v>81.900000000000006</v>
      </c>
      <c r="M15" s="14">
        <v>183.6</v>
      </c>
      <c r="N15" s="14">
        <v>207.3</v>
      </c>
      <c r="O15" s="14">
        <v>176.8</v>
      </c>
      <c r="P15" s="14">
        <v>106.9</v>
      </c>
    </row>
    <row r="16" spans="1:17" ht="15" thickBot="1" x14ac:dyDescent="0.25">
      <c r="A16" s="11" t="s">
        <v>3</v>
      </c>
      <c r="B16" s="15">
        <v>2061.1783196400002</v>
      </c>
      <c r="C16" s="15">
        <v>2015.0044132200001</v>
      </c>
      <c r="D16" s="15">
        <v>2320.9798703699998</v>
      </c>
      <c r="E16" s="15">
        <v>2328.3104593800003</v>
      </c>
      <c r="F16" s="15">
        <v>1875.7</v>
      </c>
      <c r="G16" s="15">
        <v>2096.3000000000002</v>
      </c>
      <c r="H16" s="15">
        <v>1642.7</v>
      </c>
      <c r="I16" s="15">
        <v>2057.6</v>
      </c>
      <c r="J16" s="15">
        <v>1494.1</v>
      </c>
      <c r="K16" s="15">
        <v>2411.1</v>
      </c>
      <c r="L16" s="15">
        <v>1822.7</v>
      </c>
      <c r="M16" s="15">
        <v>2073</v>
      </c>
      <c r="N16" s="15">
        <v>2699</v>
      </c>
      <c r="O16" s="15">
        <v>2590.3000000000002</v>
      </c>
      <c r="P16" s="15">
        <v>1895</v>
      </c>
      <c r="Q16" s="20"/>
    </row>
    <row r="17" spans="1:16" ht="15" thickTop="1" x14ac:dyDescent="0.2">
      <c r="P17" s="22"/>
    </row>
    <row r="18" spans="1:16" x14ac:dyDescent="0.2">
      <c r="A18" s="21" t="s">
        <v>4</v>
      </c>
      <c r="B18" s="21"/>
      <c r="C18" s="21"/>
      <c r="D18" s="21"/>
    </row>
    <row r="19" spans="1:16" x14ac:dyDescent="0.2">
      <c r="B19" s="7">
        <v>2009</v>
      </c>
      <c r="C19" s="7">
        <v>2010</v>
      </c>
      <c r="D19" s="7">
        <v>2011</v>
      </c>
      <c r="E19" s="7">
        <v>2012</v>
      </c>
      <c r="F19" s="7">
        <v>2013</v>
      </c>
      <c r="G19" s="7">
        <v>2014</v>
      </c>
      <c r="H19" s="7">
        <v>2015</v>
      </c>
      <c r="I19" s="7">
        <v>2016</v>
      </c>
      <c r="J19" s="7">
        <v>2017</v>
      </c>
      <c r="K19" s="7">
        <v>2018</v>
      </c>
      <c r="L19" s="7">
        <v>2019</v>
      </c>
      <c r="M19" s="7">
        <v>2020</v>
      </c>
      <c r="N19" s="7">
        <v>2021</v>
      </c>
      <c r="O19" s="7">
        <v>2022</v>
      </c>
      <c r="P19" s="7">
        <v>2023</v>
      </c>
    </row>
    <row r="20" spans="1:16" x14ac:dyDescent="0.2">
      <c r="A20" s="8" t="s">
        <v>1</v>
      </c>
      <c r="B20" s="13">
        <f>B13/B6</f>
        <v>2.9531743010756979</v>
      </c>
      <c r="C20" s="13">
        <f t="shared" ref="C20:L20" si="0">C13/C6</f>
        <v>2.7951047734686347</v>
      </c>
      <c r="D20" s="13">
        <f t="shared" si="0"/>
        <v>2.9255762372203944</v>
      </c>
      <c r="E20" s="13">
        <f t="shared" si="0"/>
        <v>3.4610038985096159</v>
      </c>
      <c r="F20" s="13">
        <f t="shared" si="0"/>
        <v>2.6153061224489798</v>
      </c>
      <c r="G20" s="13">
        <f t="shared" si="0"/>
        <v>3.0004032258064517</v>
      </c>
      <c r="H20" s="13">
        <f t="shared" si="0"/>
        <v>2.9318421052631578</v>
      </c>
      <c r="I20" s="13">
        <f t="shared" si="0"/>
        <v>3.1767295597484275</v>
      </c>
      <c r="J20" s="13">
        <f t="shared" si="0"/>
        <v>2.8560102301790282</v>
      </c>
      <c r="K20" s="13">
        <f t="shared" si="0"/>
        <v>3.1453531598513012</v>
      </c>
      <c r="L20" s="13">
        <f t="shared" si="0"/>
        <v>3.1856807511737086</v>
      </c>
      <c r="M20" s="13">
        <f>M13/M6</f>
        <v>3.2881465517241382</v>
      </c>
      <c r="N20" s="13">
        <f>N13/N6</f>
        <v>4.2743929359823403</v>
      </c>
      <c r="O20" s="13">
        <f>O13/O6</f>
        <v>4.5699763593380611</v>
      </c>
      <c r="P20" s="13">
        <f>P13/P6</f>
        <v>3.2685649202733487</v>
      </c>
    </row>
    <row r="21" spans="1:16" x14ac:dyDescent="0.2">
      <c r="A21" s="8" t="s">
        <v>2</v>
      </c>
      <c r="B21" s="14">
        <f t="shared" ref="B21:M23" si="1">B14/B7</f>
        <v>1.4077160493827161</v>
      </c>
      <c r="C21" s="14">
        <f t="shared" si="1"/>
        <v>1.1756695133531159</v>
      </c>
      <c r="D21" s="14">
        <f t="shared" si="1"/>
        <v>1.1593272580620153</v>
      </c>
      <c r="E21" s="14">
        <f t="shared" si="1"/>
        <v>1.8228530014388491</v>
      </c>
      <c r="F21" s="14">
        <f t="shared" si="1"/>
        <v>1.1957446808510637</v>
      </c>
      <c r="G21" s="14">
        <f t="shared" si="1"/>
        <v>1.3246951219512195</v>
      </c>
      <c r="H21" s="14">
        <f t="shared" si="1"/>
        <v>1.591320754716981</v>
      </c>
      <c r="I21" s="14">
        <f t="shared" si="1"/>
        <v>1.2793939393939393</v>
      </c>
      <c r="J21" s="14">
        <f t="shared" si="1"/>
        <v>1.2480582524271846</v>
      </c>
      <c r="K21" s="14">
        <f t="shared" si="1"/>
        <v>1.4303468208092485</v>
      </c>
      <c r="L21" s="14">
        <f t="shared" si="1"/>
        <v>1.605439330543933</v>
      </c>
      <c r="M21" s="14">
        <f t="shared" si="1"/>
        <v>1.5411016949152543</v>
      </c>
      <c r="N21" s="14">
        <f t="shared" ref="N21:O21" si="2">N14/N7</f>
        <v>2.2115537848605578</v>
      </c>
      <c r="O21" s="14">
        <f t="shared" si="2"/>
        <v>1.9692622950819672</v>
      </c>
      <c r="P21" s="14">
        <f>P14/P7</f>
        <v>1.6586854460093898</v>
      </c>
    </row>
    <row r="22" spans="1:16" x14ac:dyDescent="0.2">
      <c r="A22" s="8" t="s">
        <v>6</v>
      </c>
      <c r="B22" s="14">
        <f t="shared" si="1"/>
        <v>1.0132231404958678</v>
      </c>
      <c r="C22" s="14">
        <f t="shared" si="1"/>
        <v>1.0083203883495142</v>
      </c>
      <c r="D22" s="14">
        <f t="shared" si="1"/>
        <v>0.663616094113475</v>
      </c>
      <c r="E22" s="14">
        <f t="shared" si="1"/>
        <v>3.9768719083333335</v>
      </c>
      <c r="F22" s="14">
        <f t="shared" si="1"/>
        <v>1.7460869565217392</v>
      </c>
      <c r="G22" s="14">
        <f t="shared" si="1"/>
        <v>1.5508928571428571</v>
      </c>
      <c r="H22" s="14">
        <f t="shared" si="1"/>
        <v>1.2441860465116279</v>
      </c>
      <c r="I22" s="14">
        <f t="shared" si="1"/>
        <v>1.4827160493827161</v>
      </c>
      <c r="J22" s="14">
        <f t="shared" si="1"/>
        <v>2.1105263157894738</v>
      </c>
      <c r="K22" s="14">
        <f t="shared" si="1"/>
        <v>2.6341176470588237</v>
      </c>
      <c r="L22" s="14">
        <f t="shared" si="1"/>
        <v>1.2044117647058825</v>
      </c>
      <c r="M22" s="14">
        <f t="shared" si="1"/>
        <v>3.06</v>
      </c>
      <c r="N22" s="14">
        <f t="shared" ref="N22:O22" si="3">N15/N8</f>
        <v>3.7690909090909095</v>
      </c>
      <c r="O22" s="14">
        <f>O15/O8</f>
        <v>2.9966101694915257</v>
      </c>
      <c r="P22" s="14">
        <f>P15/P8</f>
        <v>2.0960784313725491</v>
      </c>
    </row>
    <row r="23" spans="1:16" ht="15" thickBot="1" x14ac:dyDescent="0.25">
      <c r="A23" s="11" t="s">
        <v>3</v>
      </c>
      <c r="B23" s="15">
        <f t="shared" si="1"/>
        <v>3.641657808551237</v>
      </c>
      <c r="C23" s="15">
        <f t="shared" si="1"/>
        <v>3.3639472674791322</v>
      </c>
      <c r="D23" s="15">
        <f t="shared" si="1"/>
        <v>3.4589863939940386</v>
      </c>
      <c r="E23" s="15">
        <f t="shared" si="1"/>
        <v>5.0071192674838718</v>
      </c>
      <c r="F23" s="15">
        <f t="shared" si="1"/>
        <v>3.2677700348432057</v>
      </c>
      <c r="G23" s="15">
        <f t="shared" si="1"/>
        <v>3.7907775768535266</v>
      </c>
      <c r="H23" s="15">
        <f t="shared" si="1"/>
        <v>3.7504566210045662</v>
      </c>
      <c r="I23" s="15">
        <f t="shared" si="1"/>
        <v>3.7547445255474452</v>
      </c>
      <c r="J23" s="15">
        <f t="shared" si="1"/>
        <v>3.3803167420814479</v>
      </c>
      <c r="K23" s="15">
        <f>K16/K9</f>
        <v>4.0252086811352248</v>
      </c>
      <c r="L23" s="15">
        <f t="shared" si="1"/>
        <v>3.5950690335305722</v>
      </c>
      <c r="M23" s="15">
        <f t="shared" si="1"/>
        <v>3.789762340036563</v>
      </c>
      <c r="N23" s="15">
        <f>N16/N9</f>
        <v>4.9341864716636197</v>
      </c>
      <c r="O23" s="15">
        <f>O16/O9</f>
        <v>4.5684303350970019</v>
      </c>
      <c r="P23" s="15">
        <f>P16/P9</f>
        <v>3.686770428015564</v>
      </c>
    </row>
    <row r="24" spans="1:16" ht="15" thickTop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6" x14ac:dyDescent="0.2">
      <c r="A25" s="17" t="s">
        <v>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8" spans="1:16" x14ac:dyDescent="0.2">
      <c r="A28" s="18"/>
    </row>
    <row r="29" spans="1:16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6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6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6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</sheetData>
  <mergeCells count="3">
    <mergeCell ref="A4:B4"/>
    <mergeCell ref="A11:B11"/>
    <mergeCell ref="A18:D18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6C222-9775-4B8D-A7B6-D5DCECF71F8F}">
  <dimension ref="A1"/>
  <sheetViews>
    <sheetView workbookViewId="0">
      <selection activeCell="L52" sqref="L52"/>
    </sheetView>
  </sheetViews>
  <sheetFormatPr defaultRowHeight="14.2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Storbrande</vt:lpstr>
      <vt:lpstr>Dokumentation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Nikolaj Vallø Müntzberg</dc:creator>
  <cp:lastModifiedBy>Thomas Have Rundager</cp:lastModifiedBy>
  <cp:lastPrinted>2023-06-30T09:26:14Z</cp:lastPrinted>
  <dcterms:created xsi:type="dcterms:W3CDTF">2021-07-29T10:52:25Z</dcterms:created>
  <dcterms:modified xsi:type="dcterms:W3CDTF">2024-07-30T14:25:27Z</dcterms:modified>
</cp:coreProperties>
</file>