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I:\Karen Winnie Larsen\Dokumenter\OK25\"/>
    </mc:Choice>
  </mc:AlternateContent>
  <xr:revisionPtr revIDLastSave="0" documentId="8_{EA85ABFA-7F03-43F1-A55E-8E2DA5AACE73}" xr6:coauthVersionLast="47" xr6:coauthVersionMax="47" xr10:uidLastSave="{00000000-0000-0000-0000-000000000000}"/>
  <bookViews>
    <workbookView xWindow="-28920" yWindow="-120" windowWidth="29040" windowHeight="17640" activeTab="1" xr2:uid="{33183503-AC0D-4395-9D82-A53A89286153}"/>
  </bookViews>
  <sheets>
    <sheet name="2027 medar årsnorm 1924" sheetId="1" r:id="rId1"/>
    <sheet name="2027 medar årsnorm 1865,5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<sst xmlns="http://schemas.openxmlformats.org/spreadsheetml/2006/main" count="48" uniqueCount="21">
  <si>
    <t>Lønoversigt pr 1. juli 2027</t>
  </si>
  <si>
    <t xml:space="preserve">Medarbejder med årsnorm 1924 timer </t>
  </si>
  <si>
    <t xml:space="preserve">Overarbejds-, gene- og andre tillæg </t>
  </si>
  <si>
    <t>Løn-</t>
  </si>
  <si>
    <t xml:space="preserve">Årsløn </t>
  </si>
  <si>
    <t>Måneds-</t>
  </si>
  <si>
    <t xml:space="preserve">Time-  </t>
  </si>
  <si>
    <t>Timeløn</t>
  </si>
  <si>
    <t>klasse</t>
  </si>
  <si>
    <t>løn</t>
  </si>
  <si>
    <t xml:space="preserve">løn </t>
  </si>
  <si>
    <t>09 indslusningsløn*</t>
  </si>
  <si>
    <t>21 indslusningsløn*</t>
  </si>
  <si>
    <t>* Gældende 1/1 2027 - 31/12 2027</t>
  </si>
  <si>
    <t xml:space="preserve">Indslusningslønnen forhandles hvert år pr. 1. januar </t>
  </si>
  <si>
    <t>+ 45%</t>
  </si>
  <si>
    <t>+ 50%</t>
  </si>
  <si>
    <t>+ 75%</t>
  </si>
  <si>
    <t>+ 100%</t>
  </si>
  <si>
    <t xml:space="preserve">+ 150% </t>
  </si>
  <si>
    <t xml:space="preserve">Medarbejder med årsnorm 1865,5 timer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</si>
</sst>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.000"/>
    <numFmt numFmtId="169" formatCode="_(* #,##0.00_);_(* \(#,##0.00\);_(* &quot;-&quot;??_);_(@_)"/>
  </numFmts>
  <fonts count="7">
    <font>
      <sz val="11"/>
      <color theme="1"/>
      <name val="Quincy CF F&amp;P Office"/>
      <family val="2"/>
      <scheme val="minor"/>
    </font>
    <font>
      <sz val="11"/>
      <color theme="1"/>
      <name val="Quincy CF F&amp;P Office"/>
      <family val="2"/>
      <scheme val="minor"/>
    </font>
    <font>
      <sz val="10"/>
      <name val="Arial"/>
      <family val="2"/>
    </font>
    <font>
      <sz val="10"/>
      <name val="Arial"/>
    </font>
    <font>
      <sz val="9"/>
      <name val="Helvetica 55 Roman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3" fontId="0" fillId="0" borderId="0" xfId="0" applyNumberFormat="1"/>
    <xf numFmtId="4" fontId="0" fillId="0" borderId="0" xfId="0" applyNumberFormat="1"/>
    <xf numFmtId="0" fontId="2" fillId="0" borderId="0" xfId="0" applyFont="1" applyAlignment="1">
      <alignment horizontal="center"/>
    </xf>
    <xf numFmtId="2" fontId="0" fillId="0" borderId="0" xfId="0" applyNumberFormat="1"/>
    <xf numFmtId="9" fontId="3" fillId="0" borderId="0" xfId="1" applyFont="1"/>
    <xf numFmtId="0" fontId="5" fillId="0" borderId="0" xfId="0" applyFont="1"/>
    <xf numFmtId="168" fontId="5" fillId="0" borderId="0" xfId="0" applyNumberFormat="1" applyFont="1"/>
    <xf numFmtId="2" fontId="3" fillId="0" borderId="0" xfId="0" applyNumberFormat="1" applyFont="1"/>
    <xf numFmtId="0" fontId="3" fillId="0" borderId="0" xfId="0" applyFont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left"/>
    </xf>
    <xf numFmtId="4" fontId="0" fillId="0" borderId="3" xfId="0" applyNumberFormat="1" applyBorder="1" applyAlignment="1">
      <alignment horizontal="left"/>
    </xf>
    <xf numFmtId="2" fontId="0" fillId="0" borderId="4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/>
    <xf numFmtId="4" fontId="0" fillId="0" borderId="5" xfId="0" applyNumberFormat="1" applyBorder="1" applyAlignment="1">
      <alignment horizontal="left"/>
    </xf>
    <xf numFmtId="2" fontId="0" fillId="0" borderId="6" xfId="0" applyNumberFormat="1" applyBorder="1" applyAlignment="1">
      <alignment horizontal="left"/>
    </xf>
    <xf numFmtId="9" fontId="0" fillId="0" borderId="5" xfId="0" quotePrefix="1" applyNumberForma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9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center"/>
    </xf>
    <xf numFmtId="0" fontId="2" fillId="0" borderId="7" xfId="0" applyFont="1" applyBorder="1" applyAlignment="1">
      <alignment horizontal="left"/>
    </xf>
    <xf numFmtId="3" fontId="2" fillId="0" borderId="7" xfId="0" applyNumberFormat="1" applyFont="1" applyBorder="1"/>
    <xf numFmtId="4" fontId="2" fillId="0" borderId="7" xfId="0" applyNumberFormat="1" applyFont="1" applyBorder="1"/>
    <xf numFmtId="2" fontId="2" fillId="0" borderId="7" xfId="0" applyNumberFormat="1" applyFont="1" applyBorder="1"/>
    <xf numFmtId="169" fontId="2" fillId="0" borderId="7" xfId="0" applyNumberFormat="1" applyFont="1" applyBorder="1"/>
    <xf numFmtId="3" fontId="2" fillId="0" borderId="8" xfId="0" applyNumberFormat="1" applyFont="1" applyBorder="1"/>
    <xf numFmtId="4" fontId="2" fillId="0" borderId="8" xfId="0" applyNumberFormat="1" applyFont="1" applyBorder="1"/>
    <xf numFmtId="2" fontId="2" fillId="0" borderId="8" xfId="0" applyNumberFormat="1" applyFont="1" applyBorder="1"/>
    <xf numFmtId="0" fontId="0" fillId="0" borderId="0" xfId="0" applyAlignment="1">
      <alignment horizontal="left"/>
    </xf>
    <xf numFmtId="3" fontId="2" fillId="0" borderId="0" xfId="0" applyNumberFormat="1" applyFont="1"/>
    <xf numFmtId="4" fontId="2" fillId="0" borderId="0" xfId="0" applyNumberFormat="1" applyFont="1"/>
    <xf numFmtId="2" fontId="2" fillId="0" borderId="0" xfId="0" applyNumberFormat="1" applyFont="1"/>
    <xf numFmtId="169" fontId="2" fillId="0" borderId="0" xfId="0" applyNumberFormat="1" applyFont="1"/>
    <xf numFmtId="0" fontId="2" fillId="0" borderId="9" xfId="0" applyFont="1" applyBorder="1" applyAlignment="1">
      <alignment horizontal="left"/>
    </xf>
    <xf numFmtId="3" fontId="2" fillId="0" borderId="10" xfId="0" applyNumberFormat="1" applyFont="1" applyBorder="1"/>
    <xf numFmtId="4" fontId="2" fillId="0" borderId="10" xfId="0" applyNumberFormat="1" applyFont="1" applyBorder="1"/>
    <xf numFmtId="2" fontId="2" fillId="0" borderId="10" xfId="0" applyNumberFormat="1" applyFont="1" applyBorder="1"/>
    <xf numFmtId="169" fontId="2" fillId="0" borderId="11" xfId="0" applyNumberFormat="1" applyFont="1" applyBorder="1"/>
    <xf numFmtId="3" fontId="2" fillId="0" borderId="12" xfId="0" applyNumberFormat="1" applyFont="1" applyBorder="1"/>
    <xf numFmtId="4" fontId="2" fillId="0" borderId="12" xfId="0" applyNumberFormat="1" applyFont="1" applyBorder="1"/>
    <xf numFmtId="2" fontId="2" fillId="0" borderId="12" xfId="0" applyNumberFormat="1" applyFont="1" applyBorder="1"/>
    <xf numFmtId="0" fontId="4" fillId="0" borderId="0" xfId="0" applyFont="1" applyAlignment="1">
      <alignment horizontal="left"/>
    </xf>
    <xf numFmtId="3" fontId="2" fillId="0" borderId="13" xfId="0" applyNumberFormat="1" applyFont="1" applyBorder="1"/>
    <xf numFmtId="4" fontId="2" fillId="0" borderId="13" xfId="0" applyNumberFormat="1" applyFont="1" applyBorder="1"/>
    <xf numFmtId="2" fontId="2" fillId="0" borderId="13" xfId="0" applyNumberFormat="1" applyFont="1" applyBorder="1"/>
    <xf numFmtId="0" fontId="3" fillId="0" borderId="0" xfId="0" applyFont="1" applyAlignment="1">
      <alignment horizontal="left"/>
    </xf>
    <xf numFmtId="3" fontId="2" fillId="0" borderId="14" xfId="0" applyNumberFormat="1" applyFont="1" applyBorder="1"/>
    <xf numFmtId="4" fontId="2" fillId="0" borderId="14" xfId="0" applyNumberFormat="1" applyFont="1" applyBorder="1"/>
    <xf numFmtId="2" fontId="2" fillId="0" borderId="14" xfId="0" applyNumberFormat="1" applyFont="1" applyBorder="1"/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/>
    <xf numFmtId="4" fontId="2" fillId="0" borderId="1" xfId="0" applyNumberFormat="1" applyFont="1" applyBorder="1"/>
    <xf numFmtId="2" fontId="2" fillId="0" borderId="1" xfId="0" applyNumberFormat="1" applyFont="1" applyBorder="1"/>
    <xf numFmtId="169" fontId="2" fillId="0" borderId="1" xfId="0" applyNumberFormat="1" applyFont="1" applyBorder="1"/>
    <xf numFmtId="0" fontId="0" fillId="0" borderId="15" xfId="0" applyBorder="1" applyAlignment="1">
      <alignment horizontal="left"/>
    </xf>
    <xf numFmtId="3" fontId="2" fillId="0" borderId="15" xfId="0" applyNumberFormat="1" applyFont="1" applyBorder="1"/>
    <xf numFmtId="4" fontId="2" fillId="0" borderId="15" xfId="0" applyNumberFormat="1" applyFont="1" applyBorder="1"/>
    <xf numFmtId="2" fontId="2" fillId="0" borderId="15" xfId="0" applyNumberFormat="1" applyFont="1" applyBorder="1"/>
    <xf numFmtId="169" fontId="2" fillId="0" borderId="15" xfId="0" applyNumberFormat="1" applyFont="1" applyBorder="1"/>
    <xf numFmtId="0" fontId="2" fillId="0" borderId="5" xfId="0" applyFont="1" applyBorder="1" applyAlignment="1">
      <alignment horizontal="left"/>
    </xf>
    <xf numFmtId="3" fontId="2" fillId="0" borderId="5" xfId="0" applyNumberFormat="1" applyFont="1" applyBorder="1"/>
    <xf numFmtId="4" fontId="2" fillId="0" borderId="5" xfId="0" applyNumberFormat="1" applyFont="1" applyBorder="1"/>
    <xf numFmtId="2" fontId="2" fillId="0" borderId="5" xfId="0" applyNumberFormat="1" applyFont="1" applyBorder="1"/>
    <xf numFmtId="169" fontId="2" fillId="0" borderId="5" xfId="0" applyNumberFormat="1" applyFont="1" applyBorder="1"/>
    <xf numFmtId="0" fontId="2" fillId="0" borderId="0" xfId="0" applyFont="1"/>
    <xf numFmtId="0" fontId="6" fillId="0" borderId="0" xfId="0" applyFont="1"/>
    <xf numFmtId="168" fontId="6" fillId="0" borderId="0" xfId="0" applyNumberFormat="1" applyFont="1"/>
    <xf numFmtId="0" fontId="6" fillId="0" borderId="0" xfId="0" applyFont="1" applyAlignment="1">
      <alignment horizontal="left"/>
    </xf>
    <xf numFmtId="3" fontId="6" fillId="0" borderId="0" xfId="0" applyNumberFormat="1" applyFont="1"/>
    <xf numFmtId="4" fontId="6" fillId="0" borderId="0" xfId="0" applyNumberFormat="1" applyFont="1"/>
    <xf numFmtId="2" fontId="6" fillId="0" borderId="0" xfId="0" applyNumberFormat="1" applyFont="1"/>
    <xf numFmtId="169" fontId="6" fillId="0" borderId="0" xfId="0" applyNumberFormat="1" applyFont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rsikringogpension.sharepoint.com/sites/Samarbejde-OK/Delte%20dokumenter/General/L&#248;noversigt_2025_forsikring_10.03.2025.xlsx" TargetMode="External"/><Relationship Id="rId1" Type="http://schemas.openxmlformats.org/officeDocument/2006/relationships/externalLinkPath" Target="https://forsikringogpension.sharepoint.com/sites/Samarbejde-OK/Delte%20dokumenter/General/L&#248;noversigt_2025_forsikring_10.03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7 medarb årsnorm 1924"/>
      <sheetName val="2026 medarb årsnorm 1924"/>
      <sheetName val="2025 medarb årsnorm 1924 timer"/>
      <sheetName val="2024 medarb årsnorm 1924"/>
      <sheetName val="2027 medarb årsnorm 1865,5"/>
      <sheetName val="2026 medarb årsnorm 1865,5"/>
      <sheetName val="2025 medarb årsnorm 1865,5"/>
      <sheetName val="2024 medarb årsnorm 1865,5"/>
      <sheetName val="Aftalte lønstigning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ema">
  <a:themeElements>
    <a:clrScheme name="Forsikring og Pension">
      <a:dk1>
        <a:srgbClr val="000000"/>
      </a:dk1>
      <a:lt1>
        <a:srgbClr val="FFFFFF"/>
      </a:lt1>
      <a:dk2>
        <a:srgbClr val="13294B"/>
      </a:dk2>
      <a:lt2>
        <a:srgbClr val="E6E6F5"/>
      </a:lt2>
      <a:accent1>
        <a:srgbClr val="13294B"/>
      </a:accent1>
      <a:accent2>
        <a:srgbClr val="8288A6"/>
      </a:accent2>
      <a:accent3>
        <a:srgbClr val="BCE4F8"/>
      </a:accent3>
      <a:accent4>
        <a:srgbClr val="F5B4B4"/>
      </a:accent4>
      <a:accent5>
        <a:srgbClr val="FFE696"/>
      </a:accent5>
      <a:accent6>
        <a:srgbClr val="AAD2AF"/>
      </a:accent6>
      <a:hlink>
        <a:srgbClr val="F5B4B4"/>
      </a:hlink>
      <a:folHlink>
        <a:srgbClr val="AAD2AF"/>
      </a:folHlink>
    </a:clrScheme>
    <a:fontScheme name="Forsikring og Pension">
      <a:majorFont>
        <a:latin typeface="Quincy CF F&amp;P Office"/>
        <a:ea typeface=""/>
        <a:cs typeface=""/>
      </a:majorFont>
      <a:minorFont>
        <a:latin typeface="Quincy CF F&amp;P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F7E8C-06EB-42A9-93EA-6CDE91967B02}">
  <dimension ref="A1:I39"/>
  <sheetViews>
    <sheetView workbookViewId="0">
      <selection activeCell="F39" sqref="F39"/>
    </sheetView>
  </sheetViews>
  <sheetFormatPr defaultRowHeight="15.75"/>
  <sheetData>
    <row r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C2" s="2"/>
      <c r="D2" s="4"/>
      <c r="G2" s="5"/>
    </row>
    <row r="3" spans="1:9">
      <c r="A3" t="s">
        <v>1</v>
      </c>
      <c r="C3" s="2"/>
      <c r="D3" s="4"/>
      <c r="E3" s="6">
        <v>1924</v>
      </c>
      <c r="F3" s="6"/>
      <c r="G3" s="7" t="e">
        <f>1+'[1]Aftalte lønstigninger'!#REF!</f>
        <v>#REF!</v>
      </c>
      <c r="H3" s="6"/>
    </row>
    <row r="4" spans="1:9">
      <c r="C4" s="2"/>
      <c r="D4" s="8"/>
      <c r="G4" s="9"/>
    </row>
    <row r="5" spans="1:9">
      <c r="A5" s="10"/>
      <c r="B5" s="10"/>
      <c r="C5" s="11"/>
      <c r="D5" s="12"/>
      <c r="E5" s="13" t="s">
        <v>2</v>
      </c>
      <c r="F5" s="13"/>
      <c r="G5" s="13"/>
      <c r="H5" s="13"/>
      <c r="I5" s="14"/>
    </row>
    <row r="6" spans="1:9">
      <c r="A6" s="15" t="s">
        <v>3</v>
      </c>
      <c r="B6" s="15" t="s">
        <v>4</v>
      </c>
      <c r="C6" s="16" t="s">
        <v>5</v>
      </c>
      <c r="D6" s="17" t="s">
        <v>6</v>
      </c>
      <c r="E6" s="10" t="s">
        <v>7</v>
      </c>
      <c r="F6" s="10" t="s">
        <v>7</v>
      </c>
      <c r="G6" s="10" t="s">
        <v>7</v>
      </c>
      <c r="H6" s="10" t="s">
        <v>7</v>
      </c>
      <c r="I6" s="10" t="s">
        <v>7</v>
      </c>
    </row>
    <row r="7" spans="1:9">
      <c r="A7" s="18" t="s">
        <v>8</v>
      </c>
      <c r="B7" s="19"/>
      <c r="C7" s="20" t="s">
        <v>9</v>
      </c>
      <c r="D7" s="21" t="s">
        <v>10</v>
      </c>
      <c r="E7" s="22" t="s">
        <v>15</v>
      </c>
      <c r="F7" s="23" t="s">
        <v>16</v>
      </c>
      <c r="G7" s="23" t="s">
        <v>17</v>
      </c>
      <c r="H7" s="23" t="s">
        <v>18</v>
      </c>
      <c r="I7" s="23" t="s">
        <v>19</v>
      </c>
    </row>
    <row r="8" spans="1:9">
      <c r="A8" s="24"/>
      <c r="C8" s="25"/>
      <c r="D8" s="4"/>
      <c r="E8" s="26"/>
      <c r="F8" s="27"/>
      <c r="G8" s="27"/>
      <c r="H8" s="27"/>
      <c r="I8" s="27"/>
    </row>
    <row r="9" spans="1:9">
      <c r="A9" s="28">
        <v>101</v>
      </c>
      <c r="B9" s="29">
        <v>248793.46838600887</v>
      </c>
      <c r="C9" s="30">
        <v>20732.789032167406</v>
      </c>
      <c r="D9" s="31">
        <v>129.32</v>
      </c>
      <c r="E9" s="32">
        <v>187.51399999999998</v>
      </c>
      <c r="F9" s="32">
        <v>193.98</v>
      </c>
      <c r="G9" s="32">
        <v>226.31</v>
      </c>
      <c r="H9" s="32">
        <v>258.64</v>
      </c>
      <c r="I9" s="32">
        <v>323.29999999999995</v>
      </c>
    </row>
    <row r="10" spans="1:9">
      <c r="A10" s="28">
        <v>102</v>
      </c>
      <c r="B10" s="29">
        <v>271405.99687108159</v>
      </c>
      <c r="C10" s="30">
        <v>22617.166405923464</v>
      </c>
      <c r="D10" s="31">
        <v>141.07</v>
      </c>
      <c r="E10" s="32">
        <v>204.55149999999998</v>
      </c>
      <c r="F10" s="32">
        <v>211.60499999999999</v>
      </c>
      <c r="G10" s="32">
        <v>246.8725</v>
      </c>
      <c r="H10" s="32">
        <v>282.14</v>
      </c>
      <c r="I10" s="32">
        <v>352.67499999999995</v>
      </c>
    </row>
    <row r="11" spans="1:9">
      <c r="A11" s="28">
        <v>103</v>
      </c>
      <c r="B11" s="33">
        <v>294014.97290614084</v>
      </c>
      <c r="C11" s="34">
        <v>24501.247742178406</v>
      </c>
      <c r="D11" s="35">
        <v>152.82</v>
      </c>
      <c r="E11" s="32">
        <v>221.589</v>
      </c>
      <c r="F11" s="32">
        <v>229.23</v>
      </c>
      <c r="G11" s="32">
        <v>267.435</v>
      </c>
      <c r="H11" s="32">
        <v>305.64</v>
      </c>
      <c r="I11" s="32">
        <v>382.04999999999995</v>
      </c>
    </row>
    <row r="12" spans="1:9">
      <c r="A12" s="36"/>
      <c r="B12" s="37"/>
      <c r="C12" s="38"/>
      <c r="D12" s="39"/>
      <c r="E12" s="40"/>
      <c r="F12" s="40"/>
      <c r="G12" s="40"/>
      <c r="H12" s="40"/>
      <c r="I12" s="40"/>
    </row>
    <row r="13" spans="1:9">
      <c r="A13" s="41">
        <v>501</v>
      </c>
      <c r="B13" s="42">
        <v>159605.65835046719</v>
      </c>
      <c r="C13" s="43">
        <v>13300.471529205599</v>
      </c>
      <c r="D13" s="44">
        <v>82.96</v>
      </c>
      <c r="E13" s="45">
        <v>120.292</v>
      </c>
      <c r="F13" s="32">
        <v>124.44</v>
      </c>
      <c r="G13" s="32">
        <v>145.18</v>
      </c>
      <c r="H13" s="32">
        <v>165.92</v>
      </c>
      <c r="I13" s="32">
        <v>207.39999999999998</v>
      </c>
    </row>
    <row r="14" spans="1:9">
      <c r="A14" s="28">
        <v>502</v>
      </c>
      <c r="B14" s="46">
        <v>176427.69331375492</v>
      </c>
      <c r="C14" s="47">
        <v>14702.307776146243</v>
      </c>
      <c r="D14" s="48">
        <v>91.7</v>
      </c>
      <c r="E14" s="32">
        <v>132.965</v>
      </c>
      <c r="F14" s="32">
        <v>137.55000000000001</v>
      </c>
      <c r="G14" s="32">
        <v>160.47500000000002</v>
      </c>
      <c r="H14" s="32">
        <v>183.4</v>
      </c>
      <c r="I14" s="32">
        <v>229.25</v>
      </c>
    </row>
    <row r="15" spans="1:9">
      <c r="A15" s="36"/>
      <c r="B15" s="37"/>
      <c r="C15" s="38"/>
      <c r="D15" s="39"/>
      <c r="E15" s="40"/>
      <c r="F15" s="40"/>
      <c r="G15" s="40"/>
      <c r="H15" s="40"/>
      <c r="I15" s="40"/>
    </row>
    <row r="16" spans="1:9">
      <c r="A16" s="49" t="s">
        <v>11</v>
      </c>
      <c r="B16" s="37"/>
      <c r="C16" s="38"/>
      <c r="D16" s="39"/>
      <c r="E16" s="40"/>
      <c r="F16" s="40"/>
      <c r="G16" s="40"/>
      <c r="H16" s="40"/>
      <c r="I16" s="40"/>
    </row>
    <row r="17" spans="1:9">
      <c r="A17" s="28">
        <v>9</v>
      </c>
      <c r="B17" s="50">
        <v>404944.96117348073</v>
      </c>
      <c r="C17" s="51">
        <v>33745.413431123394</v>
      </c>
      <c r="D17" s="52">
        <v>210.48</v>
      </c>
      <c r="E17" s="32">
        <v>305.19599999999997</v>
      </c>
      <c r="F17" s="32">
        <v>315.71999999999997</v>
      </c>
      <c r="G17" s="32">
        <v>368.34</v>
      </c>
      <c r="H17" s="32">
        <v>420.96</v>
      </c>
      <c r="I17" s="32">
        <v>526.19999999999993</v>
      </c>
    </row>
    <row r="18" spans="1:9">
      <c r="A18" s="53"/>
      <c r="B18" s="37"/>
      <c r="C18" s="38"/>
      <c r="D18" s="39"/>
      <c r="E18" s="40"/>
      <c r="F18" s="40"/>
      <c r="G18" s="40"/>
      <c r="H18" s="40"/>
      <c r="I18" s="40"/>
    </row>
    <row r="19" spans="1:9">
      <c r="A19" s="49" t="s">
        <v>12</v>
      </c>
      <c r="B19" s="37"/>
      <c r="C19" s="38"/>
      <c r="D19" s="39"/>
      <c r="E19" s="40"/>
      <c r="F19" s="40"/>
      <c r="G19" s="40"/>
      <c r="H19" s="40"/>
      <c r="I19" s="40"/>
    </row>
    <row r="20" spans="1:9">
      <c r="A20" s="28">
        <v>2101</v>
      </c>
      <c r="B20" s="54">
        <v>384539.68829671218</v>
      </c>
      <c r="C20" s="55">
        <v>32044.974024726016</v>
      </c>
      <c r="D20" s="56">
        <v>199.87</v>
      </c>
      <c r="E20" s="32">
        <v>289.81150000000002</v>
      </c>
      <c r="F20" s="32">
        <v>299.80500000000001</v>
      </c>
      <c r="G20" s="32">
        <v>349.77250000000004</v>
      </c>
      <c r="H20" s="32">
        <v>399.74</v>
      </c>
      <c r="I20" s="32">
        <v>499.67500000000001</v>
      </c>
    </row>
    <row r="21" spans="1:9">
      <c r="A21" s="28">
        <v>2102</v>
      </c>
      <c r="B21" s="29">
        <v>391346.18252231955</v>
      </c>
      <c r="C21" s="30">
        <v>32612.181876859962</v>
      </c>
      <c r="D21" s="31">
        <v>203.41</v>
      </c>
      <c r="E21" s="32">
        <v>294.94450000000001</v>
      </c>
      <c r="F21" s="32">
        <v>305.11500000000001</v>
      </c>
      <c r="G21" s="32">
        <v>355.96749999999997</v>
      </c>
      <c r="H21" s="32">
        <v>406.82</v>
      </c>
      <c r="I21" s="32">
        <v>508.52499999999998</v>
      </c>
    </row>
    <row r="22" spans="1:9">
      <c r="A22" s="28">
        <v>2103</v>
      </c>
      <c r="B22" s="29">
        <v>398149.12429791351</v>
      </c>
      <c r="C22" s="30">
        <v>33179.093691492795</v>
      </c>
      <c r="D22" s="31">
        <v>206.94</v>
      </c>
      <c r="E22" s="32">
        <v>300.06299999999999</v>
      </c>
      <c r="F22" s="32">
        <v>310.40999999999997</v>
      </c>
      <c r="G22" s="32">
        <v>362.14499999999998</v>
      </c>
      <c r="H22" s="32">
        <v>413.88</v>
      </c>
      <c r="I22" s="32">
        <v>517.34999999999991</v>
      </c>
    </row>
    <row r="23" spans="1:9">
      <c r="A23" s="28">
        <v>2104</v>
      </c>
      <c r="B23" s="29">
        <v>404944.96117348073</v>
      </c>
      <c r="C23" s="30">
        <v>33745.413431123394</v>
      </c>
      <c r="D23" s="31">
        <v>210.48</v>
      </c>
      <c r="E23" s="32">
        <v>305.19599999999997</v>
      </c>
      <c r="F23" s="32">
        <v>315.71999999999997</v>
      </c>
      <c r="G23" s="32">
        <v>368.34</v>
      </c>
      <c r="H23" s="32">
        <v>420.96</v>
      </c>
      <c r="I23" s="32">
        <v>526.19999999999993</v>
      </c>
    </row>
    <row r="24" spans="1:9">
      <c r="A24" s="28">
        <v>2105</v>
      </c>
      <c r="B24" s="29">
        <v>411749.08709907928</v>
      </c>
      <c r="C24" s="30">
        <v>34312.423924923271</v>
      </c>
      <c r="D24" s="31">
        <v>214.01</v>
      </c>
      <c r="E24" s="32">
        <v>310.31450000000001</v>
      </c>
      <c r="F24" s="32">
        <v>321.01499999999999</v>
      </c>
      <c r="G24" s="32">
        <v>374.51749999999998</v>
      </c>
      <c r="H24" s="32">
        <v>428.02</v>
      </c>
      <c r="I24" s="32">
        <v>535.02499999999998</v>
      </c>
    </row>
    <row r="25" spans="1:9">
      <c r="A25" s="57">
        <v>2106</v>
      </c>
      <c r="B25" s="58">
        <v>418544.92397464649</v>
      </c>
      <c r="C25" s="59">
        <v>34878.743664553876</v>
      </c>
      <c r="D25" s="60">
        <v>217.54</v>
      </c>
      <c r="E25" s="61">
        <v>315.43299999999999</v>
      </c>
      <c r="F25" s="61">
        <v>326.31</v>
      </c>
      <c r="G25" s="61">
        <v>380.69499999999999</v>
      </c>
      <c r="H25" s="32">
        <v>435.08</v>
      </c>
      <c r="I25" s="32">
        <v>543.85</v>
      </c>
    </row>
    <row r="26" spans="1:9">
      <c r="A26" s="62"/>
      <c r="B26" s="63"/>
      <c r="C26" s="64"/>
      <c r="D26" s="65"/>
      <c r="E26" s="66"/>
      <c r="F26" s="66"/>
      <c r="G26" s="66"/>
      <c r="H26" s="40"/>
      <c r="I26" s="40"/>
    </row>
    <row r="27" spans="1:9">
      <c r="A27" s="67">
        <v>3101</v>
      </c>
      <c r="B27" s="68">
        <v>418544.92397464649</v>
      </c>
      <c r="C27" s="69">
        <v>34878.743664553876</v>
      </c>
      <c r="D27" s="70">
        <v>217.54</v>
      </c>
      <c r="E27" s="71">
        <v>315.43299999999999</v>
      </c>
      <c r="F27" s="71">
        <v>326.31</v>
      </c>
      <c r="G27" s="71">
        <v>380.69499999999999</v>
      </c>
      <c r="H27" s="32">
        <v>435.08</v>
      </c>
      <c r="I27" s="32">
        <v>543.85</v>
      </c>
    </row>
    <row r="28" spans="1:9">
      <c r="A28" s="28">
        <v>3102</v>
      </c>
      <c r="B28" s="29">
        <v>429468.70776574389</v>
      </c>
      <c r="C28" s="30">
        <v>35789.058980478658</v>
      </c>
      <c r="D28" s="31">
        <v>223.22</v>
      </c>
      <c r="E28" s="32">
        <v>323.66899999999998</v>
      </c>
      <c r="F28" s="32">
        <v>334.83</v>
      </c>
      <c r="G28" s="32">
        <v>390.63499999999999</v>
      </c>
      <c r="H28" s="32">
        <v>446.44</v>
      </c>
      <c r="I28" s="32">
        <v>558.04999999999995</v>
      </c>
    </row>
    <row r="29" spans="1:9">
      <c r="A29" s="28">
        <v>3103</v>
      </c>
      <c r="B29" s="29">
        <v>440403.1489068814</v>
      </c>
      <c r="C29" s="30">
        <v>36700.262408906783</v>
      </c>
      <c r="D29" s="31">
        <v>228.9</v>
      </c>
      <c r="E29" s="32">
        <v>331.90500000000003</v>
      </c>
      <c r="F29" s="32">
        <v>343.35</v>
      </c>
      <c r="G29" s="32">
        <v>400.57500000000005</v>
      </c>
      <c r="H29" s="32">
        <v>457.8</v>
      </c>
      <c r="I29" s="32">
        <v>572.25</v>
      </c>
    </row>
    <row r="30" spans="1:9">
      <c r="A30" s="28">
        <v>3104</v>
      </c>
      <c r="B30" s="29">
        <v>451335.22174800985</v>
      </c>
      <c r="C30" s="30">
        <v>37611.268479000821</v>
      </c>
      <c r="D30" s="31">
        <v>234.59</v>
      </c>
      <c r="E30" s="32">
        <v>340.15550000000002</v>
      </c>
      <c r="F30" s="32">
        <v>351.88499999999999</v>
      </c>
      <c r="G30" s="32">
        <v>410.53250000000003</v>
      </c>
      <c r="H30" s="32">
        <v>469.18</v>
      </c>
      <c r="I30" s="32">
        <v>586.47500000000002</v>
      </c>
    </row>
    <row r="31" spans="1:9">
      <c r="A31" s="28">
        <v>3105</v>
      </c>
      <c r="B31" s="29">
        <v>462263.74213912501</v>
      </c>
      <c r="C31" s="30">
        <v>38521.978511593748</v>
      </c>
      <c r="D31" s="31">
        <v>240.26999999999998</v>
      </c>
      <c r="E31" s="32">
        <v>348.39149999999995</v>
      </c>
      <c r="F31" s="32">
        <v>360.40499999999997</v>
      </c>
      <c r="G31" s="32">
        <v>420.47249999999997</v>
      </c>
      <c r="H31" s="32">
        <v>480.53999999999996</v>
      </c>
      <c r="I31" s="32">
        <v>600.67499999999995</v>
      </c>
    </row>
    <row r="32" spans="1:9">
      <c r="A32" s="36"/>
      <c r="B32" s="29"/>
      <c r="C32" s="30"/>
      <c r="D32" s="31"/>
      <c r="E32" s="40"/>
      <c r="F32" s="40"/>
      <c r="G32" s="40"/>
      <c r="H32" s="40"/>
      <c r="I32" s="40"/>
    </row>
    <row r="33" spans="1:9">
      <c r="A33" s="28">
        <v>3201</v>
      </c>
      <c r="B33" s="29">
        <v>462263.74213912501</v>
      </c>
      <c r="C33" s="30">
        <v>38521.978511593748</v>
      </c>
      <c r="D33" s="31">
        <v>240.26999999999998</v>
      </c>
      <c r="E33" s="32">
        <v>348.39149999999995</v>
      </c>
      <c r="F33" s="32">
        <v>360.40499999999997</v>
      </c>
      <c r="G33" s="32">
        <v>420.47249999999997</v>
      </c>
      <c r="H33" s="32">
        <v>480.53999999999996</v>
      </c>
      <c r="I33" s="32">
        <v>600.67499999999995</v>
      </c>
    </row>
    <row r="34" spans="1:9">
      <c r="A34" s="28">
        <v>3202</v>
      </c>
      <c r="B34" s="29">
        <v>483495.55171900318</v>
      </c>
      <c r="C34" s="30">
        <v>40291.295976583599</v>
      </c>
      <c r="D34" s="31">
        <v>251.3</v>
      </c>
      <c r="E34" s="32">
        <v>364.38499999999999</v>
      </c>
      <c r="F34" s="32">
        <v>376.95000000000005</v>
      </c>
      <c r="G34" s="32">
        <v>439.77500000000003</v>
      </c>
      <c r="H34" s="32">
        <v>502.6</v>
      </c>
      <c r="I34" s="32">
        <v>628.25</v>
      </c>
    </row>
    <row r="35" spans="1:9">
      <c r="A35" s="28">
        <v>3203</v>
      </c>
      <c r="B35" s="29">
        <v>504719.07224885025</v>
      </c>
      <c r="C35" s="30">
        <v>42059.922687404185</v>
      </c>
      <c r="D35" s="31">
        <v>262.33</v>
      </c>
      <c r="E35" s="32">
        <v>380.37849999999997</v>
      </c>
      <c r="F35" s="32">
        <v>393.495</v>
      </c>
      <c r="G35" s="32">
        <v>459.07749999999999</v>
      </c>
      <c r="H35" s="32">
        <v>524.66</v>
      </c>
      <c r="I35" s="32">
        <v>655.82500000000005</v>
      </c>
    </row>
    <row r="36" spans="1:9">
      <c r="A36" s="28">
        <v>3204</v>
      </c>
      <c r="B36" s="29">
        <v>525946.14522871049</v>
      </c>
      <c r="C36" s="30">
        <v>43828.845435725874</v>
      </c>
      <c r="D36" s="31">
        <v>273.37</v>
      </c>
      <c r="E36" s="32">
        <v>396.38650000000001</v>
      </c>
      <c r="F36" s="32">
        <v>410.05500000000001</v>
      </c>
      <c r="G36" s="32">
        <v>478.39750000000004</v>
      </c>
      <c r="H36" s="32">
        <v>546.74</v>
      </c>
      <c r="I36" s="32">
        <v>683.42499999999995</v>
      </c>
    </row>
    <row r="37" spans="1:9">
      <c r="A37" s="1"/>
    </row>
    <row r="38" spans="1:9">
      <c r="A38" s="72" t="s">
        <v>13</v>
      </c>
    </row>
    <row r="39" spans="1:9">
      <c r="A39" s="72" t="s">
        <v>14</v>
      </c>
    </row>
  </sheetData>
  <mergeCells count="2">
    <mergeCell ref="A1:I1"/>
    <mergeCell ref="E5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E9F84-2033-4DAE-BBFE-BF421DB70D40}">
  <dimension ref="A1:I39"/>
  <sheetViews>
    <sheetView tabSelected="1" workbookViewId="0">
      <selection activeCell="K39" sqref="K39"/>
    </sheetView>
  </sheetViews>
  <sheetFormatPr defaultRowHeight="15.75"/>
  <sheetData>
    <row r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C2" s="2"/>
      <c r="D2" s="4"/>
      <c r="G2" s="5"/>
    </row>
    <row r="3" spans="1:9">
      <c r="A3" t="s">
        <v>20</v>
      </c>
      <c r="C3" s="2"/>
      <c r="D3" s="4"/>
      <c r="E3" s="73"/>
      <c r="F3" s="73"/>
      <c r="G3" s="74"/>
    </row>
    <row r="4" spans="1:9">
      <c r="C4" s="2"/>
      <c r="D4" s="8"/>
      <c r="G4" s="9"/>
    </row>
    <row r="5" spans="1:9">
      <c r="A5" s="10"/>
      <c r="B5" s="10"/>
      <c r="C5" s="11"/>
      <c r="D5" s="12"/>
      <c r="E5" s="13" t="s">
        <v>2</v>
      </c>
      <c r="F5" s="13"/>
      <c r="G5" s="13"/>
      <c r="H5" s="13"/>
      <c r="I5" s="14"/>
    </row>
    <row r="6" spans="1:9">
      <c r="A6" s="15" t="s">
        <v>3</v>
      </c>
      <c r="B6" s="15" t="s">
        <v>4</v>
      </c>
      <c r="C6" s="16" t="s">
        <v>5</v>
      </c>
      <c r="D6" s="17" t="s">
        <v>6</v>
      </c>
      <c r="E6" s="10" t="s">
        <v>7</v>
      </c>
      <c r="F6" s="10" t="s">
        <v>7</v>
      </c>
      <c r="G6" s="10" t="s">
        <v>7</v>
      </c>
      <c r="H6" s="10" t="s">
        <v>7</v>
      </c>
      <c r="I6" s="10" t="s">
        <v>7</v>
      </c>
    </row>
    <row r="7" spans="1:9">
      <c r="A7" s="18" t="s">
        <v>8</v>
      </c>
      <c r="B7" s="19"/>
      <c r="C7" s="20" t="s">
        <v>9</v>
      </c>
      <c r="D7" s="21" t="s">
        <v>10</v>
      </c>
      <c r="E7" s="22" t="s">
        <v>15</v>
      </c>
      <c r="F7" s="23" t="s">
        <v>16</v>
      </c>
      <c r="G7" s="23" t="s">
        <v>17</v>
      </c>
      <c r="H7" s="23" t="s">
        <v>18</v>
      </c>
      <c r="I7" s="23" t="s">
        <v>19</v>
      </c>
    </row>
    <row r="8" spans="1:9">
      <c r="A8" s="24"/>
      <c r="C8" s="25"/>
      <c r="D8" s="4"/>
      <c r="E8" s="26"/>
      <c r="F8" s="27"/>
      <c r="G8" s="27"/>
      <c r="H8" s="27"/>
      <c r="I8" s="27"/>
    </row>
    <row r="9" spans="1:9">
      <c r="A9" s="28">
        <v>101</v>
      </c>
      <c r="B9" s="29">
        <v>242014.20961050398</v>
      </c>
      <c r="C9" s="30">
        <v>20167.850800875331</v>
      </c>
      <c r="D9" s="31">
        <v>129.73999999999998</v>
      </c>
      <c r="E9" s="32">
        <v>188.12299999999999</v>
      </c>
      <c r="F9" s="32">
        <v>194.60999999999996</v>
      </c>
      <c r="G9" s="32">
        <v>227.04499999999996</v>
      </c>
      <c r="H9" s="32">
        <v>259.47999999999996</v>
      </c>
      <c r="I9" s="32">
        <v>324.34999999999991</v>
      </c>
    </row>
    <row r="10" spans="1:9">
      <c r="A10" s="28">
        <v>102</v>
      </c>
      <c r="B10" s="29">
        <v>264014.53254327341</v>
      </c>
      <c r="C10" s="30">
        <v>22001.211045272783</v>
      </c>
      <c r="D10" s="31">
        <v>141.53</v>
      </c>
      <c r="E10" s="32">
        <v>205.21850000000001</v>
      </c>
      <c r="F10" s="32">
        <v>212.29500000000002</v>
      </c>
      <c r="G10" s="32">
        <v>247.67750000000001</v>
      </c>
      <c r="H10" s="32">
        <v>283.06</v>
      </c>
      <c r="I10" s="32">
        <v>353.82500000000005</v>
      </c>
    </row>
    <row r="11" spans="1:9">
      <c r="A11" s="28">
        <v>103</v>
      </c>
      <c r="B11" s="33">
        <v>286016.03962604731</v>
      </c>
      <c r="C11" s="34">
        <v>23834.669968837276</v>
      </c>
      <c r="D11" s="35">
        <v>153.32</v>
      </c>
      <c r="E11" s="32">
        <v>222.31399999999999</v>
      </c>
      <c r="F11" s="32">
        <v>229.98</v>
      </c>
      <c r="G11" s="32">
        <v>268.31</v>
      </c>
      <c r="H11" s="32">
        <v>306.64</v>
      </c>
      <c r="I11" s="32">
        <v>383.29999999999995</v>
      </c>
    </row>
    <row r="12" spans="1:9">
      <c r="A12" s="36"/>
      <c r="B12" s="37"/>
      <c r="C12" s="38"/>
      <c r="D12" s="39"/>
      <c r="E12" s="40"/>
      <c r="F12" s="40"/>
      <c r="G12" s="40"/>
      <c r="H12" s="40"/>
      <c r="I12" s="40"/>
    </row>
    <row r="13" spans="1:9">
      <c r="A13" s="41">
        <v>501</v>
      </c>
      <c r="B13" s="42">
        <v>155268.11688414851</v>
      </c>
      <c r="C13" s="43">
        <v>12939.009740345708</v>
      </c>
      <c r="D13" s="44">
        <v>83.240000000000009</v>
      </c>
      <c r="E13" s="45">
        <v>120.69800000000001</v>
      </c>
      <c r="F13" s="32">
        <v>124.86000000000001</v>
      </c>
      <c r="G13" s="32">
        <v>145.67000000000002</v>
      </c>
      <c r="H13" s="32">
        <v>166.48000000000002</v>
      </c>
      <c r="I13" s="32">
        <v>208.10000000000002</v>
      </c>
    </row>
    <row r="14" spans="1:9">
      <c r="A14" s="28">
        <v>502</v>
      </c>
      <c r="B14" s="46">
        <v>171627.14919569434</v>
      </c>
      <c r="C14" s="47">
        <v>14302.262432974529</v>
      </c>
      <c r="D14" s="48">
        <v>92.01</v>
      </c>
      <c r="E14" s="32">
        <v>133.4145</v>
      </c>
      <c r="F14" s="32">
        <v>138.01500000000001</v>
      </c>
      <c r="G14" s="32">
        <v>161.01750000000001</v>
      </c>
      <c r="H14" s="32">
        <v>184.02</v>
      </c>
      <c r="I14" s="32">
        <v>230.02500000000003</v>
      </c>
    </row>
    <row r="15" spans="1:9">
      <c r="A15" s="36"/>
      <c r="B15" s="37"/>
      <c r="C15" s="38"/>
      <c r="D15" s="39"/>
      <c r="E15" s="40"/>
      <c r="F15" s="40"/>
      <c r="G15" s="40"/>
      <c r="H15" s="40"/>
      <c r="I15" s="40"/>
    </row>
    <row r="16" spans="1:9">
      <c r="A16" s="49" t="s">
        <v>11</v>
      </c>
      <c r="B16" s="37"/>
      <c r="C16" s="38"/>
      <c r="D16" s="39"/>
      <c r="E16" s="40"/>
      <c r="F16" s="40"/>
      <c r="G16" s="40"/>
      <c r="H16" s="40"/>
      <c r="I16" s="40"/>
    </row>
    <row r="17" spans="1:9">
      <c r="A17" s="28">
        <v>9</v>
      </c>
      <c r="B17" s="50">
        <v>393918.15633199585</v>
      </c>
      <c r="C17" s="51">
        <v>32826.513027666319</v>
      </c>
      <c r="D17" s="52">
        <v>211.16</v>
      </c>
      <c r="E17" s="32">
        <v>306.18200000000002</v>
      </c>
      <c r="F17" s="32">
        <v>316.74</v>
      </c>
      <c r="G17" s="32">
        <v>369.53</v>
      </c>
      <c r="H17" s="32">
        <v>422.32</v>
      </c>
      <c r="I17" s="32">
        <v>527.9</v>
      </c>
    </row>
    <row r="18" spans="1:9">
      <c r="A18" s="53"/>
      <c r="B18" s="37"/>
      <c r="C18" s="38"/>
      <c r="D18" s="39"/>
      <c r="E18" s="40"/>
      <c r="F18" s="40"/>
      <c r="G18" s="40"/>
      <c r="H18" s="40"/>
      <c r="I18" s="40"/>
    </row>
    <row r="19" spans="1:9">
      <c r="A19" s="49" t="s">
        <v>12</v>
      </c>
      <c r="B19" s="37"/>
      <c r="C19" s="38"/>
      <c r="D19" s="39"/>
      <c r="E19" s="40"/>
      <c r="F19" s="40"/>
      <c r="G19" s="40"/>
      <c r="H19" s="40"/>
      <c r="I19" s="40"/>
    </row>
    <row r="20" spans="1:9">
      <c r="A20" s="28">
        <v>2101</v>
      </c>
      <c r="B20" s="54">
        <v>374064.69735730329</v>
      </c>
      <c r="C20" s="55">
        <v>31172.058113108607</v>
      </c>
      <c r="D20" s="56">
        <v>200.52</v>
      </c>
      <c r="E20" s="32">
        <v>290.75400000000002</v>
      </c>
      <c r="F20" s="32">
        <v>300.78000000000003</v>
      </c>
      <c r="G20" s="32">
        <v>350.91</v>
      </c>
      <c r="H20" s="32">
        <v>401.04</v>
      </c>
      <c r="I20" s="32">
        <v>501.30000000000007</v>
      </c>
    </row>
    <row r="21" spans="1:9">
      <c r="A21" s="28">
        <v>2102</v>
      </c>
      <c r="B21" s="29">
        <v>380681.72758219787</v>
      </c>
      <c r="C21" s="30">
        <v>31723.477298516489</v>
      </c>
      <c r="D21" s="31">
        <v>204.07</v>
      </c>
      <c r="E21" s="32">
        <v>295.9015</v>
      </c>
      <c r="F21" s="32">
        <v>306.10500000000002</v>
      </c>
      <c r="G21" s="32">
        <v>357.1225</v>
      </c>
      <c r="H21" s="32">
        <v>408.14</v>
      </c>
      <c r="I21" s="32">
        <v>510.17500000000001</v>
      </c>
    </row>
    <row r="22" spans="1:9">
      <c r="A22" s="28">
        <v>2103</v>
      </c>
      <c r="B22" s="29">
        <v>387296.3895070834</v>
      </c>
      <c r="C22" s="30">
        <v>32274.699125590283</v>
      </c>
      <c r="D22" s="31">
        <v>207.61</v>
      </c>
      <c r="E22" s="32">
        <v>301.03450000000004</v>
      </c>
      <c r="F22" s="32">
        <v>311.41500000000002</v>
      </c>
      <c r="G22" s="32">
        <v>363.3175</v>
      </c>
      <c r="H22" s="32">
        <v>415.22</v>
      </c>
      <c r="I22" s="32">
        <v>519.02500000000009</v>
      </c>
    </row>
    <row r="23" spans="1:9">
      <c r="A23" s="28">
        <v>2104</v>
      </c>
      <c r="B23" s="29">
        <v>393918.15633199585</v>
      </c>
      <c r="C23" s="30">
        <v>32826.513027666319</v>
      </c>
      <c r="D23" s="31">
        <v>211.16</v>
      </c>
      <c r="E23" s="32">
        <v>306.18200000000002</v>
      </c>
      <c r="F23" s="32">
        <v>316.74</v>
      </c>
      <c r="G23" s="32">
        <v>369.53</v>
      </c>
      <c r="H23" s="32">
        <v>422.32</v>
      </c>
      <c r="I23" s="32">
        <v>527.9</v>
      </c>
    </row>
    <row r="24" spans="1:9">
      <c r="A24" s="28">
        <v>2105</v>
      </c>
      <c r="B24" s="29">
        <v>400535.18655689032</v>
      </c>
      <c r="C24" s="30">
        <v>33377.932213074193</v>
      </c>
      <c r="D24" s="31">
        <v>214.71</v>
      </c>
      <c r="E24" s="32">
        <v>311.3295</v>
      </c>
      <c r="F24" s="32">
        <v>322.065</v>
      </c>
      <c r="G24" s="32">
        <v>375.74250000000001</v>
      </c>
      <c r="H24" s="32">
        <v>429.42</v>
      </c>
      <c r="I24" s="32">
        <v>536.77499999999998</v>
      </c>
    </row>
    <row r="25" spans="1:9">
      <c r="A25" s="57">
        <v>2106</v>
      </c>
      <c r="B25" s="58">
        <v>407149.84848177602</v>
      </c>
      <c r="C25" s="59">
        <v>33929.154040148002</v>
      </c>
      <c r="D25" s="60">
        <v>218.26</v>
      </c>
      <c r="E25" s="61">
        <v>316.47699999999998</v>
      </c>
      <c r="F25" s="61">
        <v>327.39</v>
      </c>
      <c r="G25" s="61">
        <v>381.95499999999998</v>
      </c>
      <c r="H25" s="32">
        <v>436.52</v>
      </c>
      <c r="I25" s="32">
        <v>545.65</v>
      </c>
    </row>
    <row r="26" spans="1:9">
      <c r="A26" s="62"/>
      <c r="B26" s="63"/>
      <c r="C26" s="64"/>
      <c r="D26" s="65"/>
      <c r="E26" s="66"/>
      <c r="F26" s="66"/>
      <c r="G26" s="66"/>
      <c r="H26" s="40"/>
      <c r="I26" s="40"/>
    </row>
    <row r="27" spans="1:9">
      <c r="A27" s="67">
        <v>3101</v>
      </c>
      <c r="B27" s="68">
        <v>407149.84848177602</v>
      </c>
      <c r="C27" s="69">
        <v>33929.154040148002</v>
      </c>
      <c r="D27" s="70">
        <v>218.26</v>
      </c>
      <c r="E27" s="71">
        <v>316.47699999999998</v>
      </c>
      <c r="F27" s="71">
        <v>327.39</v>
      </c>
      <c r="G27" s="71">
        <v>381.95499999999998</v>
      </c>
      <c r="H27" s="32">
        <v>436.52</v>
      </c>
      <c r="I27" s="32">
        <v>545.65</v>
      </c>
    </row>
    <row r="28" spans="1:9">
      <c r="A28" s="28">
        <v>3102</v>
      </c>
      <c r="B28" s="29">
        <v>417777.59477175964</v>
      </c>
      <c r="C28" s="30">
        <v>34814.799564313304</v>
      </c>
      <c r="D28" s="31">
        <v>223.95</v>
      </c>
      <c r="E28" s="32">
        <v>324.72749999999996</v>
      </c>
      <c r="F28" s="32">
        <v>335.92499999999995</v>
      </c>
      <c r="G28" s="32">
        <v>391.91249999999997</v>
      </c>
      <c r="H28" s="32">
        <v>447.9</v>
      </c>
      <c r="I28" s="32">
        <v>559.875</v>
      </c>
    </row>
    <row r="29" spans="1:9">
      <c r="A29" s="28">
        <v>3103</v>
      </c>
      <c r="B29" s="29">
        <v>428410.07766176108</v>
      </c>
      <c r="C29" s="30">
        <v>35700.839805146759</v>
      </c>
      <c r="D29" s="31">
        <v>229.65</v>
      </c>
      <c r="E29" s="32">
        <v>332.99250000000001</v>
      </c>
      <c r="F29" s="32">
        <v>344.47500000000002</v>
      </c>
      <c r="G29" s="32">
        <v>401.88750000000005</v>
      </c>
      <c r="H29" s="32">
        <v>459.3</v>
      </c>
      <c r="I29" s="32">
        <v>574.125</v>
      </c>
    </row>
    <row r="30" spans="1:9">
      <c r="A30" s="28">
        <v>3104</v>
      </c>
      <c r="B30" s="29">
        <v>439043.74470176699</v>
      </c>
      <c r="C30" s="30">
        <v>36586.978725147252</v>
      </c>
      <c r="D30" s="31">
        <v>235.35</v>
      </c>
      <c r="E30" s="32">
        <v>341.25749999999999</v>
      </c>
      <c r="F30" s="32">
        <v>353.02499999999998</v>
      </c>
      <c r="G30" s="32">
        <v>411.86249999999995</v>
      </c>
      <c r="H30" s="32">
        <v>470.7</v>
      </c>
      <c r="I30" s="32">
        <v>588.375</v>
      </c>
    </row>
    <row r="31" spans="1:9">
      <c r="A31" s="28">
        <v>3105</v>
      </c>
      <c r="B31" s="29">
        <v>449675.04344176396</v>
      </c>
      <c r="C31" s="30">
        <v>37472.920286813664</v>
      </c>
      <c r="D31" s="31">
        <v>241.05</v>
      </c>
      <c r="E31" s="32">
        <v>349.52250000000004</v>
      </c>
      <c r="F31" s="32">
        <v>361.57500000000005</v>
      </c>
      <c r="G31" s="32">
        <v>421.83750000000003</v>
      </c>
      <c r="H31" s="32">
        <v>482.1</v>
      </c>
      <c r="I31" s="32">
        <v>602.625</v>
      </c>
    </row>
    <row r="32" spans="1:9">
      <c r="A32" s="36"/>
      <c r="B32" s="29"/>
      <c r="C32" s="30"/>
      <c r="D32" s="31"/>
      <c r="E32" s="40"/>
      <c r="F32" s="40"/>
      <c r="G32" s="40"/>
      <c r="H32" s="40"/>
      <c r="I32" s="40"/>
    </row>
    <row r="33" spans="1:9">
      <c r="A33" s="28">
        <v>3201</v>
      </c>
      <c r="B33" s="29">
        <v>449675.04344176396</v>
      </c>
      <c r="C33" s="30">
        <v>37472.920286813664</v>
      </c>
      <c r="D33" s="31">
        <v>241.05</v>
      </c>
      <c r="E33" s="32">
        <v>349.52250000000004</v>
      </c>
      <c r="F33" s="32">
        <v>361.57500000000005</v>
      </c>
      <c r="G33" s="32">
        <v>421.83750000000003</v>
      </c>
      <c r="H33" s="32">
        <v>482.1</v>
      </c>
      <c r="I33" s="32">
        <v>602.625</v>
      </c>
    </row>
    <row r="34" spans="1:9">
      <c r="A34" s="28">
        <v>3202</v>
      </c>
      <c r="B34" s="29">
        <v>470327.80366946361</v>
      </c>
      <c r="C34" s="30">
        <v>39193.983639121965</v>
      </c>
      <c r="D34" s="31">
        <v>252.12</v>
      </c>
      <c r="E34" s="32">
        <v>365.57400000000001</v>
      </c>
      <c r="F34" s="32">
        <v>378.18</v>
      </c>
      <c r="G34" s="32">
        <v>441.21000000000004</v>
      </c>
      <c r="H34" s="32">
        <v>504.24</v>
      </c>
      <c r="I34" s="32">
        <v>630.29999999999995</v>
      </c>
    </row>
    <row r="35" spans="1:9">
      <c r="A35" s="28">
        <v>3203</v>
      </c>
      <c r="B35" s="29">
        <v>490969.90654712322</v>
      </c>
      <c r="C35" s="30">
        <v>40914.158878926937</v>
      </c>
      <c r="D35" s="31">
        <v>263.19</v>
      </c>
      <c r="E35" s="32">
        <v>381.62549999999999</v>
      </c>
      <c r="F35" s="32">
        <v>394.78499999999997</v>
      </c>
      <c r="G35" s="32">
        <v>460.58249999999998</v>
      </c>
      <c r="H35" s="32">
        <v>526.38</v>
      </c>
      <c r="I35" s="32">
        <v>657.97499999999991</v>
      </c>
    </row>
    <row r="36" spans="1:9">
      <c r="A36" s="28">
        <v>3204</v>
      </c>
      <c r="B36" s="29">
        <v>511616.74602480058</v>
      </c>
      <c r="C36" s="30">
        <v>42634.728835400048</v>
      </c>
      <c r="D36" s="31">
        <v>274.26</v>
      </c>
      <c r="E36" s="32">
        <v>397.67700000000002</v>
      </c>
      <c r="F36" s="32">
        <v>411.39</v>
      </c>
      <c r="G36" s="32">
        <v>479.95499999999998</v>
      </c>
      <c r="H36" s="32">
        <v>548.52</v>
      </c>
      <c r="I36" s="32">
        <v>685.65</v>
      </c>
    </row>
    <row r="37" spans="1:9">
      <c r="A37" s="75"/>
      <c r="B37" s="76"/>
      <c r="C37" s="77"/>
      <c r="D37" s="78"/>
      <c r="E37" s="79"/>
      <c r="F37" s="79"/>
      <c r="G37" s="79"/>
      <c r="H37" s="79"/>
      <c r="I37" s="79"/>
    </row>
    <row r="38" spans="1:9">
      <c r="A38" s="72" t="s">
        <v>13</v>
      </c>
    </row>
    <row r="39" spans="1:9">
      <c r="A39" s="72" t="s">
        <v>14</v>
      </c>
    </row>
  </sheetData>
  <mergeCells count="2">
    <mergeCell ref="A1:I1"/>
    <mergeCell ref="E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2027 medar årsnorm 1924</vt:lpstr>
      <vt:lpstr>2027 medar årsnorm 1865,5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Winnie Larsen</dc:creator>
  <cp:lastModifiedBy>Karen Winnie Larsen</cp:lastModifiedBy>
  <dcterms:created xsi:type="dcterms:W3CDTF">2025-03-24T08:57:05Z</dcterms:created>
  <dcterms:modified xsi:type="dcterms:W3CDTF">2025-03-24T09:39:22Z</dcterms:modified>
</cp:coreProperties>
</file>