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P:\Aktive statistikker\Motorkøretøjsforsikring - antal skader på person- og varebiler (autotaks)\Endelige tal\"/>
    </mc:Choice>
  </mc:AlternateContent>
  <xr:revisionPtr revIDLastSave="0" documentId="13_ncr:1_{90280952-B88F-4F66-B887-9801CD9ED716}" xr6:coauthVersionLast="47" xr6:coauthVersionMax="47" xr10:uidLastSave="{00000000-0000-0000-0000-000000000000}"/>
  <bookViews>
    <workbookView xWindow="-28920" yWindow="-45" windowWidth="29040" windowHeight="17640" xr2:uid="{00000000-000D-0000-FFFF-FFFF00000000}"/>
  </bookViews>
  <sheets>
    <sheet name="Månedstal" sheetId="2" r:id="rId1"/>
    <sheet name="Årstal" sheetId="3" r:id="rId2"/>
    <sheet name="Dokumentation" sheetId="4" r:id="rId3"/>
  </sheets>
  <externalReferences>
    <externalReference r:id="rId4"/>
  </externalReferences>
  <definedNames>
    <definedName name="_xlnm.Print_Area" localSheetId="0">Månedstal!$A$1:$U$26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W7" i="3" l="1"/>
  <c r="N6" i="3"/>
  <c r="M6" i="3"/>
  <c r="L6" i="3"/>
  <c r="K6" i="3"/>
  <c r="J6" i="3"/>
  <c r="I6" i="3"/>
  <c r="H6" i="3"/>
  <c r="G6" i="3"/>
  <c r="F6" i="3"/>
  <c r="E6" i="3"/>
  <c r="D6" i="3"/>
  <c r="C6" i="3"/>
  <c r="B6" i="3"/>
</calcChain>
</file>

<file path=xl/sharedStrings.xml><?xml version="1.0" encoding="utf-8"?>
<sst xmlns="http://schemas.openxmlformats.org/spreadsheetml/2006/main" count="27" uniqueCount="24">
  <si>
    <t xml:space="preserve"> </t>
  </si>
  <si>
    <t>I alt</t>
  </si>
  <si>
    <t>December</t>
  </si>
  <si>
    <t>November</t>
  </si>
  <si>
    <t>Oktober</t>
  </si>
  <si>
    <t>September</t>
  </si>
  <si>
    <t>August</t>
  </si>
  <si>
    <t>Juli</t>
  </si>
  <si>
    <t>Juni</t>
  </si>
  <si>
    <t>Maj</t>
  </si>
  <si>
    <t>April</t>
  </si>
  <si>
    <t>Marts</t>
  </si>
  <si>
    <t>Februar</t>
  </si>
  <si>
    <t>Januar</t>
  </si>
  <si>
    <t>1. halvår</t>
  </si>
  <si>
    <t>2. halvår</t>
  </si>
  <si>
    <t>Hele året</t>
  </si>
  <si>
    <t>Månedstal</t>
  </si>
  <si>
    <t>Motorforsikring - takserede skader</t>
  </si>
  <si>
    <t>(antal)</t>
  </si>
  <si>
    <t>Halv- og helårstal</t>
  </si>
  <si>
    <t xml:space="preserve">(antal) </t>
  </si>
  <si>
    <t>F&amp;P</t>
  </si>
  <si>
    <t>Kilde: F&amp;P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</si>
</sst>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.00_ ;_ * \-#,##0.00_ ;_ * &quot;-&quot;??_ ;_ @_ "/>
    <numFmt numFmtId="165" formatCode="_ * #,##0_ ;_ * \-#,##0_ ;_ * &quot;-&quot;??_ ;_ @_ "/>
    <numFmt numFmtId="166" formatCode="#,##0;;\-"/>
  </numFmts>
  <fonts count="12" x14ac:knownFonts="1">
    <font>
      <sz val="11"/>
      <color theme="1"/>
      <name val="Verdana"/>
      <family val="2"/>
      <scheme val="minor"/>
    </font>
    <font>
      <sz val="11"/>
      <color theme="1"/>
      <name val="Verdana"/>
      <family val="2"/>
      <scheme val="minor"/>
    </font>
    <font>
      <u/>
      <sz val="11"/>
      <color theme="10"/>
      <name val="Calibri"/>
      <family val="2"/>
    </font>
    <font>
      <sz val="11"/>
      <color theme="1"/>
      <name val="Georgia"/>
      <family val="1"/>
    </font>
    <font>
      <u/>
      <sz val="11"/>
      <color theme="10"/>
      <name val="Georgia"/>
      <family val="1"/>
    </font>
    <font>
      <b/>
      <sz val="11"/>
      <color theme="0"/>
      <name val="Georgia"/>
      <family val="1"/>
    </font>
    <font>
      <b/>
      <sz val="11"/>
      <color theme="1"/>
      <name val="Georgia"/>
      <family val="1"/>
    </font>
    <font>
      <b/>
      <u/>
      <sz val="11"/>
      <color theme="1"/>
      <name val="Georgia"/>
      <family val="1"/>
    </font>
    <font>
      <i/>
      <sz val="11"/>
      <color theme="1"/>
      <name val="Georgia"/>
      <family val="1"/>
    </font>
    <font>
      <sz val="11"/>
      <name val="Georgia"/>
      <family val="1"/>
    </font>
    <font>
      <b/>
      <sz val="11"/>
      <color indexed="8"/>
      <name val="Georgia"/>
      <family val="1"/>
    </font>
    <font>
      <sz val="11"/>
      <name val="Aptos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26355D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hair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11" fillId="0" borderId="0"/>
  </cellStyleXfs>
  <cellXfs count="31">
    <xf numFmtId="0" fontId="0" fillId="0" borderId="0" xfId="0"/>
    <xf numFmtId="0" fontId="3" fillId="0" borderId="0" xfId="0" applyFont="1"/>
    <xf numFmtId="0" fontId="3" fillId="2" borderId="0" xfId="0" applyFont="1" applyFill="1"/>
    <xf numFmtId="166" fontId="3" fillId="0" borderId="0" xfId="0" applyNumberFormat="1" applyFont="1"/>
    <xf numFmtId="0" fontId="4" fillId="0" borderId="0" xfId="2" applyFont="1" applyAlignment="1" applyProtection="1"/>
    <xf numFmtId="0" fontId="3" fillId="0" borderId="0" xfId="0" applyFont="1" applyAlignment="1">
      <alignment wrapText="1"/>
    </xf>
    <xf numFmtId="0" fontId="5" fillId="2" borderId="0" xfId="0" applyFont="1" applyFill="1"/>
    <xf numFmtId="0" fontId="7" fillId="0" borderId="0" xfId="0" applyFont="1"/>
    <xf numFmtId="0" fontId="7" fillId="0" borderId="0" xfId="0" applyFont="1" applyAlignment="1">
      <alignment horizontal="right"/>
    </xf>
    <xf numFmtId="166" fontId="3" fillId="0" borderId="0" xfId="0" applyNumberFormat="1" applyFont="1" applyAlignment="1">
      <alignment wrapText="1"/>
    </xf>
    <xf numFmtId="0" fontId="3" fillId="0" borderId="2" xfId="0" applyFont="1" applyBorder="1"/>
    <xf numFmtId="0" fontId="3" fillId="0" borderId="1" xfId="0" applyFont="1" applyBorder="1"/>
    <xf numFmtId="3" fontId="3" fillId="0" borderId="1" xfId="1" applyNumberFormat="1" applyFont="1" applyBorder="1"/>
    <xf numFmtId="0" fontId="8" fillId="0" borderId="0" xfId="0" applyFont="1"/>
    <xf numFmtId="3" fontId="3" fillId="0" borderId="0" xfId="0" applyNumberFormat="1" applyFont="1"/>
    <xf numFmtId="3" fontId="3" fillId="0" borderId="0" xfId="0" applyNumberFormat="1" applyFont="1" applyAlignment="1">
      <alignment wrapText="1"/>
    </xf>
    <xf numFmtId="0" fontId="6" fillId="0" borderId="0" xfId="0" applyFont="1"/>
    <xf numFmtId="0" fontId="9" fillId="0" borderId="0" xfId="0" applyFont="1"/>
    <xf numFmtId="3" fontId="10" fillId="0" borderId="0" xfId="0" applyNumberFormat="1" applyFont="1" applyAlignment="1" applyProtection="1">
      <alignment horizontal="center"/>
      <protection locked="0"/>
    </xf>
    <xf numFmtId="165" fontId="3" fillId="0" borderId="0" xfId="0" applyNumberFormat="1" applyFont="1"/>
    <xf numFmtId="0" fontId="3" fillId="0" borderId="0" xfId="0" quotePrefix="1" applyFont="1"/>
    <xf numFmtId="165" fontId="3" fillId="0" borderId="0" xfId="1" applyNumberFormat="1" applyFont="1" applyBorder="1"/>
    <xf numFmtId="2" fontId="3" fillId="0" borderId="0" xfId="0" applyNumberFormat="1" applyFont="1"/>
    <xf numFmtId="17" fontId="3" fillId="0" borderId="0" xfId="0" quotePrefix="1" applyNumberFormat="1" applyFont="1"/>
    <xf numFmtId="165" fontId="0" fillId="0" borderId="0" xfId="0" applyNumberFormat="1"/>
    <xf numFmtId="3" fontId="0" fillId="0" borderId="0" xfId="0" applyNumberFormat="1"/>
    <xf numFmtId="165" fontId="3" fillId="0" borderId="0" xfId="1" applyNumberFormat="1" applyFont="1" applyBorder="1" applyAlignment="1">
      <alignment horizontal="right" wrapText="1"/>
    </xf>
    <xf numFmtId="165" fontId="3" fillId="0" borderId="2" xfId="1" applyNumberFormat="1" applyFont="1" applyBorder="1" applyAlignment="1">
      <alignment horizontal="right" wrapText="1"/>
    </xf>
    <xf numFmtId="165" fontId="3" fillId="0" borderId="1" xfId="1" applyNumberFormat="1" applyFont="1" applyBorder="1" applyAlignment="1">
      <alignment horizontal="right" wrapText="1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top"/>
    </xf>
  </cellXfs>
  <cellStyles count="4">
    <cellStyle name="Komma" xfId="1" builtinId="3"/>
    <cellStyle name="Link" xfId="2" builtinId="8"/>
    <cellStyle name="Normal" xfId="0" builtinId="0"/>
    <cellStyle name="Normal 2" xfId="3" xr:uid="{A5D19161-5CC0-45A3-A0B7-E755C801E20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0</xdr:row>
      <xdr:rowOff>171449</xdr:rowOff>
    </xdr:from>
    <xdr:to>
      <xdr:col>11</xdr:col>
      <xdr:colOff>28575</xdr:colOff>
      <xdr:row>83</xdr:row>
      <xdr:rowOff>57149</xdr:rowOff>
    </xdr:to>
    <xdr:sp macro="" textlink="">
      <xdr:nvSpPr>
        <xdr:cNvPr id="2" name="Tekstfelt 1">
          <a:extLst>
            <a:ext uri="{FF2B5EF4-FFF2-40B4-BE49-F238E27FC236}">
              <a16:creationId xmlns:a16="http://schemas.microsoft.com/office/drawing/2014/main" id="{9949775F-5ACA-F462-FDAB-DFAAF49D9F5C}"/>
            </a:ext>
          </a:extLst>
        </xdr:cNvPr>
        <xdr:cNvSpPr txBox="1"/>
      </xdr:nvSpPr>
      <xdr:spPr>
        <a:xfrm>
          <a:off x="847725" y="171449"/>
          <a:ext cx="8401050" cy="149066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a-D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Motorforsikring –takserede skader </a:t>
          </a:r>
        </a:p>
        <a:p>
          <a:endParaRPr lang="da-DK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da-DK" sz="1100" b="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Kontakt</a:t>
          </a:r>
        </a:p>
        <a:p>
          <a:r>
            <a:rPr lang="da-D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Sophie Orebo Wenzel</a:t>
          </a:r>
        </a:p>
        <a:p>
          <a:r>
            <a:rPr lang="da-D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Chefkonsulent</a:t>
          </a:r>
        </a:p>
        <a:p>
          <a:r>
            <a:rPr lang="da-DK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Email: sow@fogp.dk </a:t>
          </a:r>
        </a:p>
        <a:p>
          <a:r>
            <a:rPr lang="da-DK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Tlf:</a:t>
          </a:r>
          <a:r>
            <a:rPr lang="da-DK" sz="110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+45 4191 9135</a:t>
          </a:r>
          <a:r>
            <a:rPr lang="da-DK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</a:p>
        <a:p>
          <a:endParaRPr lang="da-DK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da-DK" sz="11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Administrative oplysninger</a:t>
          </a:r>
        </a:p>
        <a:p>
          <a:endParaRPr lang="da-DK" sz="1100" b="0" i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da-D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Navn: Motorforsikring – takserede skader.</a:t>
          </a:r>
        </a:p>
        <a:p>
          <a:r>
            <a:rPr lang="da-D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Formål og historie: Statistikken indeholder antal takserede skader i Autotaks. Autotaks er bilforsikringsselskabernes fælles it-skadeopgørelsessystem. Autotaks anvendes af selskabernes taksatorer til taksering af bilskader. Autotaks ejes og drives af F&amp;P. </a:t>
          </a:r>
        </a:p>
        <a:p>
          <a:endParaRPr lang="da-D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da-DK" sz="11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Indhold</a:t>
          </a:r>
        </a:p>
        <a:p>
          <a:r>
            <a:rPr lang="da-D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Indholdsbeskrivelse: Statistikken viser antallet af skadede person- og varebiler, der er indleveret til reparation og takseret i den givne måned eksklusiv glasskader. Statistikken opgøres derfor efter, hvornår skaden er anlagt i autotaks, og ikke hvornår skaden faktisk er sket.</a:t>
          </a:r>
        </a:p>
        <a:p>
          <a:r>
            <a:rPr lang="da-D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Bemærk, at der kan forekomme ændringer i tallene bagudrettet for de seneste 6 måneder. Tallene for de seneste 6 måneder vurderes derfor at være foreløbige (se mere under "Tid").</a:t>
          </a:r>
        </a:p>
        <a:p>
          <a:r>
            <a:rPr lang="da-D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da-D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Glasskader er udeladt af statistikken, da flere selskaber behandler disse skader udenom om autotaks-systemet.</a:t>
          </a:r>
        </a:p>
        <a:p>
          <a:r>
            <a:rPr lang="da-D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Statistiske begreber: En personbil er defineret som en bil på hvide nummerplader og med en vægt på mindre end 3.500 kg.</a:t>
          </a:r>
        </a:p>
        <a:p>
          <a:r>
            <a:rPr lang="da-D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da-D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 varebil er defineret som en bil på gule nummerplader og med en vægt på mindre end 3.500 kg.</a:t>
          </a:r>
        </a:p>
        <a:p>
          <a:r>
            <a:rPr lang="da-D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da-D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Følgende betingelser skal være opfyldt for, at en skade er med i statistikken:</a:t>
          </a:r>
        </a:p>
        <a:p>
          <a:pPr lvl="0"/>
          <a:r>
            <a:rPr lang="da-D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Kunden skal anmelde skaden til sit forsikringsselskab, og der skal foreligge en godkendt skaderapport</a:t>
          </a:r>
        </a:p>
        <a:p>
          <a:pPr lvl="0"/>
          <a:r>
            <a:rPr lang="da-D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Taksator skal oprette en taksatorrapport, hvoraf erstatningens forventede størrelse fremgår</a:t>
          </a:r>
        </a:p>
        <a:p>
          <a:pPr lvl="0"/>
          <a:r>
            <a:rPr lang="da-D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Hvis kunden selv vælger at betale for sin skade eller hvis skaden ikke er forsikringsberettiget, vil skaden ikke optræde i statistikken.</a:t>
          </a:r>
        </a:p>
        <a:p>
          <a:r>
            <a:rPr lang="da-D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da-DK" sz="11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Tid</a:t>
          </a:r>
        </a:p>
        <a:p>
          <a:r>
            <a:rPr lang="da-D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Referencetid: Statistikken indeholder tal for antal skader, som er registreret i Autotaks inden for opgørelsesperioden.  </a:t>
          </a:r>
        </a:p>
        <a:p>
          <a:r>
            <a:rPr lang="da-D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Da der løbende kan forekomme ændringer i Autotaks, opdateres statistikken hver måned bagudrettet for de seneste 6 måneder. På denne måde sikres, at statistikken løbende er retvisende. </a:t>
          </a:r>
        </a:p>
        <a:p>
          <a:r>
            <a:rPr lang="da-D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da-D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 tabellen som findes under ”Alle tabeller” kan måneds- og helårstallene findes tilbage til 2004.</a:t>
          </a:r>
        </a:p>
        <a:p>
          <a:r>
            <a:rPr lang="da-D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da-D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Udgivelsestid: Statistikken udgives hver måned en måned forskudt</a:t>
          </a:r>
        </a:p>
        <a:p>
          <a:endParaRPr lang="da-D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da-DK" sz="11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Pålidelighed og usikkerhed</a:t>
          </a:r>
        </a:p>
        <a:p>
          <a:r>
            <a:rPr lang="da-D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Samlet pålidelighed: Alle skadesforsikringsselskaber i Danmark, der udbyder motorkøretøjsforsikring, er medlem af Autotaks. Alle takserede skader på person- og varebiler er således omfattet af statistikken (glasskader ekskluderet), medmindre kunden selv vælger at betale for skaden.</a:t>
          </a:r>
        </a:p>
        <a:p>
          <a:r>
            <a:rPr lang="da-D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da-D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Usikkerhedskilder: Skader som kunden selv vælger at betale eller som ikke er forsikringsberettiget, optræder ikke i statistikken.</a:t>
          </a:r>
        </a:p>
        <a:p>
          <a:endParaRPr lang="da-D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da-DK" sz="11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Revision</a:t>
          </a:r>
        </a:p>
        <a:p>
          <a:r>
            <a:rPr lang="da-DK" sz="110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Månedsstatistikken revideres med en måneds forskydning. Tallene for januar vil derfor offentliggøres i februar. I den forbindelse revideres tidsserien bagudrettet for de seneste 6 måneder, hvor justeringer kan forekomme. </a:t>
          </a:r>
          <a:endParaRPr lang="da-D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da-D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Erfaringen viser, at tallene kun sjældent ændres, hvis de er mere end 6 måneder gamle. Derfor revideres tal, der er ældre end 6 måneder ikke. Disse opfattes som endelige.</a:t>
          </a:r>
        </a:p>
        <a:p>
          <a:r>
            <a:rPr lang="da-D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da-D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Justeringer kan forekomme, hvis skader efter anlæggelsesdatoen i Autotaks bliver valgt dækket af kunden selv eller ikke er forsikringsberettiget. I så fald vil skaden ikke længere optræde i autotaks-statistikken. Derfor vil revideringer altid medføre justeringer i nedadgående retning. Disse justeringer kan i udgangspunktet forekomme for alle tidligere perioder, men optræder sjældent efter 6 måneder.</a:t>
          </a:r>
        </a:p>
        <a:p>
          <a:endParaRPr lang="da-D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da-DK" sz="11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Sammenlignelighed</a:t>
          </a:r>
        </a:p>
        <a:p>
          <a:r>
            <a:rPr lang="da-D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Sammenlignelighed over tid: Statistikken er sammenlignelig over tid. Fra marts 2020 anvendes et nyt statistiksystem, som dækker fra 1. januar 2020 og frem. Det giver anledning til begrænsede ændringer i opgørelsen på +/- 0,5 pct. om måneden i antal sager i forhold til tidligere opgørelser. Databruddet vurderes at være uden betydning for sammenligneligheden over tid.</a:t>
          </a:r>
        </a:p>
        <a:p>
          <a:r>
            <a:rPr lang="da-D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da-D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Sammenlignelighed med andre statistikker: Månedstal og helårstal kan sammenlignes. </a:t>
          </a:r>
        </a:p>
        <a:p>
          <a:r>
            <a:rPr lang="da-D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Dog revideres månedstallene oftere end årstallene og derfor kan justeringer optræde i månedsstatistikken før de optræder i årsstatistikken.</a:t>
          </a:r>
        </a:p>
        <a:p>
          <a:endParaRPr lang="da-D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da-DK" sz="11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Tilgængelighed</a:t>
          </a:r>
        </a:p>
        <a:p>
          <a:r>
            <a:rPr lang="da-D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Distributionskanaler: Statistikken offentliggøres kun på F&amp;Ps hjemmeside.</a:t>
          </a:r>
        </a:p>
        <a:p>
          <a:endParaRPr lang="da-D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da-DK" sz="11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Supplerende dokumentation</a:t>
          </a:r>
        </a:p>
        <a:p>
          <a:r>
            <a:rPr lang="da-D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Eksterne links/kilder: Du kan læse mere om Autotaks på </a:t>
          </a:r>
          <a:r>
            <a:rPr lang="da-DK" sz="1100" u="sng">
              <a:solidFill>
                <a:schemeClr val="dk1"/>
              </a:solidFill>
              <a:effectLst/>
              <a:latin typeface="+mn-lt"/>
              <a:ea typeface="+mn-ea"/>
              <a:cs typeface="+mn-cs"/>
              <a:hlinkClick xmlns:r="http://schemas.openxmlformats.org/officeDocument/2006/relationships" r:id=""/>
            </a:rPr>
            <a:t>www.autotaks.dk</a:t>
          </a:r>
          <a:r>
            <a:rPr lang="da-D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og </a:t>
          </a:r>
          <a:r>
            <a:rPr lang="da-DK" sz="1100" u="sng">
              <a:solidFill>
                <a:schemeClr val="dk1"/>
              </a:solidFill>
              <a:effectLst/>
              <a:latin typeface="+mn-lt"/>
              <a:ea typeface="+mn-ea"/>
              <a:cs typeface="+mn-cs"/>
              <a:hlinkClick xmlns:r="http://schemas.openxmlformats.org/officeDocument/2006/relationships" r:id=""/>
            </a:rPr>
            <a:t>www.forsi.dk</a:t>
          </a:r>
          <a:r>
            <a:rPr lang="da-D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r>
            <a:rPr lang="da-D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endParaRPr lang="da-DK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FOPFILDKHOS001\pension-oekonomi\Analyseafdelingens%20f&#230;llesomr&#229;de\Statistikker\Motork&#248;ret&#248;jsforsikring%20-%20antal%20skader%20p&#229;%20person-%20og%20varebiler%20(autotaks)\Autotaks%20m.%20makro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"/>
      <sheetName val="Output"/>
      <sheetName val="månedsoptælling"/>
      <sheetName val="Figur(måned)"/>
      <sheetName val="årsoptælling"/>
      <sheetName val="Figur(år)"/>
      <sheetName val="skabeloner"/>
    </sheetNames>
    <sheetDataSet>
      <sheetData sheetId="0" refreshError="1"/>
      <sheetData sheetId="1" refreshError="1">
        <row r="5">
          <cell r="E5">
            <v>2004</v>
          </cell>
          <cell r="F5">
            <v>2005</v>
          </cell>
          <cell r="G5">
            <v>2006</v>
          </cell>
          <cell r="H5">
            <v>2007</v>
          </cell>
          <cell r="I5">
            <v>2008</v>
          </cell>
          <cell r="J5">
            <v>2009</v>
          </cell>
          <cell r="K5">
            <v>2010</v>
          </cell>
          <cell r="L5">
            <v>2011</v>
          </cell>
          <cell r="M5">
            <v>2012</v>
          </cell>
          <cell r="N5">
            <v>2013</v>
          </cell>
          <cell r="O5">
            <v>2014</v>
          </cell>
          <cell r="P5">
            <v>2015</v>
          </cell>
          <cell r="Q5">
            <v>2016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-tema">
  <a:themeElements>
    <a:clrScheme name="Maersk Group NEW BLUE">
      <a:dk1>
        <a:srgbClr val="000000"/>
      </a:dk1>
      <a:lt1>
        <a:srgbClr val="FFFFFF"/>
      </a:lt1>
      <a:dk2>
        <a:srgbClr val="500778"/>
      </a:dk2>
      <a:lt2>
        <a:srgbClr val="EAECEA"/>
      </a:lt2>
      <a:accent1>
        <a:srgbClr val="62257F"/>
      </a:accent1>
      <a:accent2>
        <a:srgbClr val="009CDE"/>
      </a:accent2>
      <a:accent3>
        <a:srgbClr val="280071"/>
      </a:accent3>
      <a:accent4>
        <a:srgbClr val="A6A6A6"/>
      </a:accent4>
      <a:accent5>
        <a:srgbClr val="BD7AB3"/>
      </a:accent5>
      <a:accent6>
        <a:srgbClr val="93328E"/>
      </a:accent6>
      <a:hlink>
        <a:srgbClr val="0563C1"/>
      </a:hlink>
      <a:folHlink>
        <a:srgbClr val="954F72"/>
      </a:folHlink>
    </a:clrScheme>
    <a:fontScheme name="Verdana">
      <a:majorFont>
        <a:latin typeface="Verdana"/>
        <a:ea typeface=""/>
        <a:cs typeface=""/>
      </a:majorFont>
      <a:minorFont>
        <a:latin typeface="Verdana"/>
        <a:ea typeface=""/>
        <a:cs typeface="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1"/>
  <dimension ref="A1:AA52"/>
  <sheetViews>
    <sheetView tabSelected="1" zoomScaleNormal="100" workbookViewId="0">
      <selection activeCell="J33" sqref="J33"/>
    </sheetView>
  </sheetViews>
  <sheetFormatPr defaultRowHeight="14.25" x14ac:dyDescent="0.2"/>
  <cols>
    <col min="1" max="1" width="11.69921875" style="1" customWidth="1"/>
    <col min="2" max="20" width="8.296875" style="1" customWidth="1"/>
    <col min="21" max="16384" width="8.796875" style="1"/>
  </cols>
  <sheetData>
    <row r="1" spans="1:27" ht="15" customHeight="1" x14ac:dyDescent="0.2">
      <c r="A1" s="1" t="s">
        <v>22</v>
      </c>
    </row>
    <row r="2" spans="1:27" ht="15" customHeight="1" x14ac:dyDescent="0.2">
      <c r="A2" s="6" t="s">
        <v>18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</row>
    <row r="3" spans="1:27" ht="15" customHeight="1" x14ac:dyDescent="0.2"/>
    <row r="4" spans="1:27" ht="15" customHeight="1" x14ac:dyDescent="0.2">
      <c r="B4" s="29" t="s">
        <v>17</v>
      </c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</row>
    <row r="5" spans="1:27" ht="15" customHeight="1" x14ac:dyDescent="0.2">
      <c r="B5" s="30" t="s">
        <v>19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</row>
    <row r="6" spans="1:27" ht="17.100000000000001" customHeight="1" x14ac:dyDescent="0.2">
      <c r="A6" s="7"/>
      <c r="B6" s="8">
        <v>2004</v>
      </c>
      <c r="C6" s="8">
        <v>2005</v>
      </c>
      <c r="D6" s="8">
        <v>2006</v>
      </c>
      <c r="E6" s="8">
        <v>2007</v>
      </c>
      <c r="F6" s="8">
        <v>2008</v>
      </c>
      <c r="G6" s="8">
        <v>2009</v>
      </c>
      <c r="H6" s="8">
        <v>2010</v>
      </c>
      <c r="I6" s="8">
        <v>2011</v>
      </c>
      <c r="J6" s="8">
        <v>2012</v>
      </c>
      <c r="K6" s="8">
        <v>2013</v>
      </c>
      <c r="L6" s="8">
        <v>2014</v>
      </c>
      <c r="M6" s="8">
        <v>2015</v>
      </c>
      <c r="N6" s="8">
        <v>2016</v>
      </c>
      <c r="O6" s="8">
        <v>2017</v>
      </c>
      <c r="P6" s="8">
        <v>2018</v>
      </c>
      <c r="Q6" s="8">
        <v>2019</v>
      </c>
      <c r="R6" s="8">
        <v>2020</v>
      </c>
      <c r="S6" s="8">
        <v>2021</v>
      </c>
      <c r="T6" s="8">
        <v>2022</v>
      </c>
      <c r="U6" s="8">
        <v>2023</v>
      </c>
      <c r="V6" s="8">
        <v>2024</v>
      </c>
      <c r="W6" s="8">
        <v>2025</v>
      </c>
    </row>
    <row r="7" spans="1:27" ht="17.100000000000001" customHeight="1" x14ac:dyDescent="0.2">
      <c r="A7" s="23" t="s">
        <v>13</v>
      </c>
      <c r="B7" s="9">
        <v>25969</v>
      </c>
      <c r="C7" s="9">
        <v>29030</v>
      </c>
      <c r="D7" s="9">
        <v>28606</v>
      </c>
      <c r="E7" s="9">
        <v>31022</v>
      </c>
      <c r="F7" s="9">
        <v>31400</v>
      </c>
      <c r="G7" s="9">
        <v>29215</v>
      </c>
      <c r="H7" s="9">
        <v>30334</v>
      </c>
      <c r="I7" s="9">
        <v>34137</v>
      </c>
      <c r="J7" s="9">
        <v>29595</v>
      </c>
      <c r="K7" s="9">
        <v>30052</v>
      </c>
      <c r="L7" s="9">
        <v>29694</v>
      </c>
      <c r="M7" s="9">
        <v>29413</v>
      </c>
      <c r="N7" s="9">
        <v>29447</v>
      </c>
      <c r="O7" s="9">
        <v>32432</v>
      </c>
      <c r="P7" s="9">
        <v>34530</v>
      </c>
      <c r="Q7" s="9">
        <v>35586</v>
      </c>
      <c r="R7" s="9">
        <v>35531</v>
      </c>
      <c r="S7" s="9">
        <v>28603</v>
      </c>
      <c r="T7" s="9">
        <v>35153</v>
      </c>
      <c r="U7" s="9">
        <v>38685</v>
      </c>
      <c r="V7" s="9">
        <v>42948</v>
      </c>
      <c r="W7" s="9">
        <v>40538</v>
      </c>
    </row>
    <row r="8" spans="1:27" ht="17.100000000000001" customHeight="1" x14ac:dyDescent="0.2">
      <c r="A8" s="1" t="s">
        <v>12</v>
      </c>
      <c r="B8" s="9">
        <v>22910</v>
      </c>
      <c r="C8" s="9">
        <v>23564</v>
      </c>
      <c r="D8" s="9">
        <v>23771</v>
      </c>
      <c r="E8" s="9">
        <v>24266</v>
      </c>
      <c r="F8" s="9">
        <v>27583</v>
      </c>
      <c r="G8" s="9">
        <v>25830</v>
      </c>
      <c r="H8" s="9">
        <v>29163</v>
      </c>
      <c r="I8" s="9">
        <v>28104</v>
      </c>
      <c r="J8" s="9">
        <v>24453</v>
      </c>
      <c r="K8" s="9">
        <v>23901</v>
      </c>
      <c r="L8" s="9">
        <v>24939</v>
      </c>
      <c r="M8" s="9">
        <v>25435</v>
      </c>
      <c r="N8" s="9">
        <v>28982</v>
      </c>
      <c r="O8" s="9">
        <v>25455</v>
      </c>
      <c r="P8" s="9">
        <v>27182</v>
      </c>
      <c r="Q8" s="9">
        <v>28651</v>
      </c>
      <c r="R8" s="9">
        <v>30159</v>
      </c>
      <c r="S8" s="9">
        <v>25211</v>
      </c>
      <c r="T8" s="9">
        <v>31521</v>
      </c>
      <c r="U8" s="9">
        <v>32805</v>
      </c>
      <c r="V8" s="9">
        <v>39286</v>
      </c>
      <c r="W8" s="9">
        <v>34402</v>
      </c>
      <c r="X8" s="3"/>
    </row>
    <row r="9" spans="1:27" ht="17.100000000000001" customHeight="1" x14ac:dyDescent="0.2">
      <c r="A9" s="1" t="s">
        <v>11</v>
      </c>
      <c r="B9" s="9">
        <v>25126</v>
      </c>
      <c r="C9" s="9">
        <v>23868</v>
      </c>
      <c r="D9" s="9">
        <v>27194</v>
      </c>
      <c r="E9" s="9">
        <v>27428</v>
      </c>
      <c r="F9" s="9">
        <v>24342</v>
      </c>
      <c r="G9" s="9">
        <v>28247</v>
      </c>
      <c r="H9" s="9">
        <v>33554</v>
      </c>
      <c r="I9" s="9">
        <v>30915</v>
      </c>
      <c r="J9" s="9">
        <v>24430</v>
      </c>
      <c r="K9" s="9">
        <v>21596</v>
      </c>
      <c r="L9" s="9">
        <v>25597</v>
      </c>
      <c r="M9" s="9">
        <v>26431</v>
      </c>
      <c r="N9" s="9">
        <v>24388</v>
      </c>
      <c r="O9" s="9">
        <v>28786</v>
      </c>
      <c r="P9" s="9">
        <v>25899</v>
      </c>
      <c r="Q9" s="9">
        <v>29812</v>
      </c>
      <c r="R9" s="9">
        <v>31322</v>
      </c>
      <c r="S9" s="9">
        <v>28878</v>
      </c>
      <c r="T9" s="9">
        <v>36891</v>
      </c>
      <c r="U9" s="9">
        <v>37349</v>
      </c>
      <c r="V9" s="9">
        <v>32566</v>
      </c>
      <c r="W9" s="9">
        <v>37130</v>
      </c>
    </row>
    <row r="10" spans="1:27" ht="17.100000000000001" customHeight="1" x14ac:dyDescent="0.2">
      <c r="A10" s="1" t="s">
        <v>10</v>
      </c>
      <c r="B10" s="9">
        <v>18883</v>
      </c>
      <c r="C10" s="9">
        <v>23001</v>
      </c>
      <c r="D10" s="9">
        <v>19208</v>
      </c>
      <c r="E10" s="9">
        <v>22997</v>
      </c>
      <c r="F10" s="9">
        <v>27857</v>
      </c>
      <c r="G10" s="9">
        <v>22887</v>
      </c>
      <c r="H10" s="9">
        <v>26514</v>
      </c>
      <c r="I10" s="9">
        <v>22074</v>
      </c>
      <c r="J10" s="9">
        <v>21061</v>
      </c>
      <c r="K10" s="9">
        <v>27275</v>
      </c>
      <c r="L10" s="9">
        <v>21417</v>
      </c>
      <c r="M10" s="9">
        <v>23940</v>
      </c>
      <c r="N10" s="9">
        <v>26399</v>
      </c>
      <c r="O10" s="9">
        <v>21923</v>
      </c>
      <c r="P10" s="9">
        <v>27914</v>
      </c>
      <c r="Q10" s="9">
        <v>28438</v>
      </c>
      <c r="R10" s="9">
        <v>22212</v>
      </c>
      <c r="S10" s="9">
        <v>26363</v>
      </c>
      <c r="T10" s="9">
        <v>27814</v>
      </c>
      <c r="U10" s="9">
        <v>27641</v>
      </c>
      <c r="V10" s="9">
        <v>40481</v>
      </c>
      <c r="W10" s="9">
        <v>32073</v>
      </c>
      <c r="X10" s="3"/>
      <c r="Y10" s="3"/>
    </row>
    <row r="11" spans="1:27" ht="17.100000000000001" customHeight="1" x14ac:dyDescent="0.2">
      <c r="A11" s="1" t="s">
        <v>9</v>
      </c>
      <c r="B11" s="9">
        <v>19701</v>
      </c>
      <c r="C11" s="9">
        <v>23140</v>
      </c>
      <c r="D11" s="9">
        <v>25758</v>
      </c>
      <c r="E11" s="9">
        <v>26822</v>
      </c>
      <c r="F11" s="9">
        <v>27671</v>
      </c>
      <c r="G11" s="9">
        <v>24501</v>
      </c>
      <c r="H11" s="9">
        <v>27607</v>
      </c>
      <c r="I11" s="9">
        <v>30557</v>
      </c>
      <c r="J11" s="9">
        <v>24499</v>
      </c>
      <c r="K11" s="9">
        <v>25863</v>
      </c>
      <c r="L11" s="9">
        <v>24264</v>
      </c>
      <c r="M11" s="9">
        <v>24722</v>
      </c>
      <c r="N11" s="9">
        <v>29658</v>
      </c>
      <c r="O11" s="9">
        <v>31416</v>
      </c>
      <c r="P11" s="9">
        <v>32229</v>
      </c>
      <c r="Q11" s="9">
        <v>31723</v>
      </c>
      <c r="R11" s="9">
        <v>26069</v>
      </c>
      <c r="S11" s="9">
        <v>29144</v>
      </c>
      <c r="T11" s="9">
        <v>35457</v>
      </c>
      <c r="U11" s="9">
        <v>36381</v>
      </c>
      <c r="V11" s="14">
        <v>38211</v>
      </c>
      <c r="W11" s="14">
        <v>36413</v>
      </c>
      <c r="X11" s="14"/>
      <c r="Y11" s="3"/>
    </row>
    <row r="12" spans="1:27" ht="17.100000000000001" customHeight="1" x14ac:dyDescent="0.2">
      <c r="A12" s="1" t="s">
        <v>8</v>
      </c>
      <c r="B12" s="9">
        <v>25094</v>
      </c>
      <c r="C12" s="9">
        <v>24784</v>
      </c>
      <c r="D12" s="9">
        <v>24928</v>
      </c>
      <c r="E12" s="9">
        <v>27046</v>
      </c>
      <c r="F12" s="9">
        <v>28562</v>
      </c>
      <c r="G12" s="9">
        <v>29788</v>
      </c>
      <c r="H12" s="9">
        <v>31693</v>
      </c>
      <c r="I12" s="9">
        <v>26797</v>
      </c>
      <c r="J12" s="9">
        <v>26006</v>
      </c>
      <c r="K12" s="9">
        <v>25877</v>
      </c>
      <c r="L12" s="9">
        <v>26719</v>
      </c>
      <c r="M12" s="9">
        <v>30421</v>
      </c>
      <c r="N12" s="9">
        <v>30331</v>
      </c>
      <c r="O12" s="9">
        <v>30782</v>
      </c>
      <c r="P12" s="9">
        <v>31802</v>
      </c>
      <c r="Q12" s="9">
        <v>30607</v>
      </c>
      <c r="R12" s="9">
        <v>31707</v>
      </c>
      <c r="S12" s="9">
        <v>34778</v>
      </c>
      <c r="T12" s="9">
        <v>35519</v>
      </c>
      <c r="U12" s="9">
        <v>37611</v>
      </c>
      <c r="V12" s="14">
        <v>37523</v>
      </c>
      <c r="W12" s="14">
        <v>36954</v>
      </c>
      <c r="X12" s="14"/>
    </row>
    <row r="13" spans="1:27" ht="17.100000000000001" customHeight="1" x14ac:dyDescent="0.2">
      <c r="A13" s="1" t="s">
        <v>7</v>
      </c>
      <c r="B13" s="9">
        <v>15361</v>
      </c>
      <c r="C13" s="9">
        <v>15431</v>
      </c>
      <c r="D13" s="9">
        <v>17264</v>
      </c>
      <c r="E13" s="9">
        <v>21369</v>
      </c>
      <c r="F13" s="9">
        <v>21667</v>
      </c>
      <c r="G13" s="9">
        <v>20306</v>
      </c>
      <c r="H13" s="9">
        <v>19595</v>
      </c>
      <c r="I13" s="9">
        <v>18145</v>
      </c>
      <c r="J13" s="9">
        <v>19648</v>
      </c>
      <c r="K13" s="9">
        <v>20906</v>
      </c>
      <c r="L13" s="9">
        <v>19639</v>
      </c>
      <c r="M13" s="9">
        <v>19256</v>
      </c>
      <c r="N13" s="9">
        <v>18886</v>
      </c>
      <c r="O13" s="9">
        <v>21344</v>
      </c>
      <c r="P13" s="9">
        <v>24612</v>
      </c>
      <c r="Q13" s="9">
        <v>26274</v>
      </c>
      <c r="R13" s="9">
        <v>22518</v>
      </c>
      <c r="S13" s="9">
        <v>22198</v>
      </c>
      <c r="T13" s="9">
        <v>22059</v>
      </c>
      <c r="U13" s="9">
        <v>24558</v>
      </c>
      <c r="V13" s="14">
        <v>29036</v>
      </c>
      <c r="W13" s="14">
        <v>27270</v>
      </c>
      <c r="X13" s="3"/>
      <c r="AA13" s="3"/>
    </row>
    <row r="14" spans="1:27" ht="17.100000000000001" customHeight="1" x14ac:dyDescent="0.2">
      <c r="A14" s="1" t="s">
        <v>6</v>
      </c>
      <c r="B14" s="9">
        <v>24237</v>
      </c>
      <c r="C14" s="9">
        <v>24967</v>
      </c>
      <c r="D14" s="9">
        <v>26218</v>
      </c>
      <c r="E14" s="9">
        <v>28891</v>
      </c>
      <c r="F14" s="9">
        <v>26932</v>
      </c>
      <c r="G14" s="9">
        <v>28228</v>
      </c>
      <c r="H14" s="9">
        <v>28834</v>
      </c>
      <c r="I14" s="9">
        <v>29221</v>
      </c>
      <c r="J14" s="9">
        <v>27311</v>
      </c>
      <c r="K14" s="9">
        <v>26146</v>
      </c>
      <c r="L14" s="9">
        <v>26040</v>
      </c>
      <c r="M14" s="9">
        <v>28883</v>
      </c>
      <c r="N14" s="9">
        <v>31767</v>
      </c>
      <c r="O14" s="9">
        <v>32001</v>
      </c>
      <c r="P14" s="9">
        <v>32200</v>
      </c>
      <c r="Q14" s="9">
        <v>33274</v>
      </c>
      <c r="R14" s="9">
        <v>33210</v>
      </c>
      <c r="S14" s="9">
        <v>33726</v>
      </c>
      <c r="T14" s="9">
        <v>38211</v>
      </c>
      <c r="U14" s="9">
        <v>40247</v>
      </c>
      <c r="V14" s="14">
        <v>38395</v>
      </c>
      <c r="W14" s="14">
        <v>38202</v>
      </c>
      <c r="X14" s="14"/>
      <c r="AA14" s="3"/>
    </row>
    <row r="15" spans="1:27" ht="17.100000000000001" customHeight="1" x14ac:dyDescent="0.2">
      <c r="A15" s="20" t="s">
        <v>5</v>
      </c>
      <c r="B15" s="9">
        <v>23886</v>
      </c>
      <c r="C15" s="9">
        <v>23469</v>
      </c>
      <c r="D15" s="9">
        <v>25316</v>
      </c>
      <c r="E15" s="9">
        <v>28602</v>
      </c>
      <c r="F15" s="9">
        <v>31228</v>
      </c>
      <c r="G15" s="9">
        <v>30016</v>
      </c>
      <c r="H15" s="9">
        <v>28530</v>
      </c>
      <c r="I15" s="9">
        <v>27273</v>
      </c>
      <c r="J15" s="9">
        <v>25186</v>
      </c>
      <c r="K15" s="9">
        <v>26864</v>
      </c>
      <c r="L15" s="9">
        <v>29818</v>
      </c>
      <c r="M15" s="9">
        <v>29970</v>
      </c>
      <c r="N15" s="9">
        <v>30449</v>
      </c>
      <c r="O15" s="9">
        <v>29722</v>
      </c>
      <c r="P15" s="9">
        <v>31208</v>
      </c>
      <c r="Q15" s="9">
        <v>34856</v>
      </c>
      <c r="R15" s="9">
        <v>35626</v>
      </c>
      <c r="S15" s="9">
        <v>35645</v>
      </c>
      <c r="T15" s="9">
        <v>37568</v>
      </c>
      <c r="U15" s="9">
        <v>37916</v>
      </c>
      <c r="V15" s="14">
        <v>41604</v>
      </c>
      <c r="W15" s="14">
        <v>42779</v>
      </c>
      <c r="X15" s="25"/>
    </row>
    <row r="16" spans="1:27" ht="17.100000000000001" customHeight="1" x14ac:dyDescent="0.2">
      <c r="A16" s="1" t="s">
        <v>4</v>
      </c>
      <c r="B16" s="9">
        <v>21734</v>
      </c>
      <c r="C16" s="9">
        <v>22481</v>
      </c>
      <c r="D16" s="9">
        <v>27274</v>
      </c>
      <c r="E16" s="9">
        <v>31841</v>
      </c>
      <c r="F16" s="9">
        <v>28654</v>
      </c>
      <c r="G16" s="9">
        <v>27006</v>
      </c>
      <c r="H16" s="9">
        <v>25002</v>
      </c>
      <c r="I16" s="9">
        <v>26141</v>
      </c>
      <c r="J16" s="9">
        <v>27685</v>
      </c>
      <c r="K16" s="9">
        <v>27328</v>
      </c>
      <c r="L16" s="9">
        <v>26321</v>
      </c>
      <c r="M16" s="9">
        <v>26489</v>
      </c>
      <c r="N16" s="9">
        <v>28367</v>
      </c>
      <c r="O16" s="9">
        <v>31589</v>
      </c>
      <c r="P16" s="9">
        <v>35573</v>
      </c>
      <c r="Q16" s="9">
        <v>34658</v>
      </c>
      <c r="R16" s="9">
        <v>31555</v>
      </c>
      <c r="S16" s="9">
        <v>31426</v>
      </c>
      <c r="T16" s="9">
        <v>34903</v>
      </c>
      <c r="U16" s="9">
        <v>38602</v>
      </c>
      <c r="V16" s="14">
        <v>41498</v>
      </c>
      <c r="W16" s="14">
        <v>38136</v>
      </c>
      <c r="X16" s="25"/>
    </row>
    <row r="17" spans="1:25" ht="17.100000000000001" customHeight="1" x14ac:dyDescent="0.2">
      <c r="A17" s="1" t="s">
        <v>3</v>
      </c>
      <c r="B17" s="9">
        <v>24676</v>
      </c>
      <c r="C17" s="9">
        <v>24192</v>
      </c>
      <c r="D17" s="9">
        <v>27054</v>
      </c>
      <c r="E17" s="9">
        <v>28368</v>
      </c>
      <c r="F17" s="9">
        <v>26078</v>
      </c>
      <c r="G17" s="9">
        <v>26915</v>
      </c>
      <c r="H17" s="9">
        <v>28391</v>
      </c>
      <c r="I17" s="9">
        <v>27080</v>
      </c>
      <c r="J17" s="9">
        <v>25295</v>
      </c>
      <c r="K17" s="9">
        <v>27019</v>
      </c>
      <c r="L17" s="9">
        <v>24843</v>
      </c>
      <c r="M17" s="9">
        <v>27313</v>
      </c>
      <c r="N17" s="9">
        <v>30442</v>
      </c>
      <c r="O17" s="9">
        <v>31243</v>
      </c>
      <c r="P17" s="9">
        <v>31296</v>
      </c>
      <c r="Q17" s="9">
        <v>31335</v>
      </c>
      <c r="R17" s="9">
        <v>30963</v>
      </c>
      <c r="S17" s="9">
        <v>35719</v>
      </c>
      <c r="T17" s="9">
        <v>35822</v>
      </c>
      <c r="U17" s="9">
        <v>37482</v>
      </c>
      <c r="V17" s="9">
        <v>36467</v>
      </c>
      <c r="W17" s="9">
        <v>34672</v>
      </c>
      <c r="X17" s="25"/>
    </row>
    <row r="18" spans="1:25" ht="17.100000000000001" customHeight="1" x14ac:dyDescent="0.2">
      <c r="A18" s="1" t="s">
        <v>2</v>
      </c>
      <c r="B18" s="9">
        <v>20235</v>
      </c>
      <c r="C18" s="9">
        <v>19999</v>
      </c>
      <c r="D18" s="9">
        <v>20590</v>
      </c>
      <c r="E18" s="9">
        <v>20167</v>
      </c>
      <c r="F18" s="9">
        <v>21807</v>
      </c>
      <c r="G18" s="9">
        <v>21413</v>
      </c>
      <c r="H18" s="9">
        <v>24310</v>
      </c>
      <c r="I18" s="9">
        <v>22365</v>
      </c>
      <c r="J18" s="9">
        <v>18734</v>
      </c>
      <c r="K18" s="9">
        <v>21222</v>
      </c>
      <c r="L18" s="9">
        <v>20937</v>
      </c>
      <c r="M18" s="9">
        <v>23969</v>
      </c>
      <c r="N18" s="9">
        <v>24461</v>
      </c>
      <c r="O18" s="9">
        <v>23697</v>
      </c>
      <c r="P18" s="9">
        <v>22548</v>
      </c>
      <c r="Q18" s="9">
        <v>23936</v>
      </c>
      <c r="R18" s="9">
        <v>22570</v>
      </c>
      <c r="S18" s="9">
        <v>25240</v>
      </c>
      <c r="T18" s="9">
        <v>26282</v>
      </c>
      <c r="U18" s="9">
        <v>26318</v>
      </c>
      <c r="V18" s="9">
        <v>26407</v>
      </c>
      <c r="W18" s="9"/>
      <c r="X18" s="25"/>
    </row>
    <row r="19" spans="1:25" ht="17.100000000000001" customHeight="1" thickBot="1" x14ac:dyDescent="0.25">
      <c r="A19" s="12" t="s">
        <v>1</v>
      </c>
      <c r="B19" s="12">
        <v>267812</v>
      </c>
      <c r="C19" s="12">
        <v>277926</v>
      </c>
      <c r="D19" s="12">
        <v>293181</v>
      </c>
      <c r="E19" s="12">
        <v>318819</v>
      </c>
      <c r="F19" s="12">
        <v>323781</v>
      </c>
      <c r="G19" s="12">
        <v>314352</v>
      </c>
      <c r="H19" s="12">
        <v>333527</v>
      </c>
      <c r="I19" s="12">
        <v>322809</v>
      </c>
      <c r="J19" s="12">
        <v>293903</v>
      </c>
      <c r="K19" s="12">
        <v>304049</v>
      </c>
      <c r="L19" s="12">
        <v>300228</v>
      </c>
      <c r="M19" s="12">
        <v>316242</v>
      </c>
      <c r="N19" s="12">
        <v>333577</v>
      </c>
      <c r="O19" s="12">
        <v>340390</v>
      </c>
      <c r="P19" s="12">
        <v>356993</v>
      </c>
      <c r="Q19" s="12">
        <v>369150</v>
      </c>
      <c r="R19" s="12">
        <v>353442</v>
      </c>
      <c r="S19" s="12">
        <v>356931</v>
      </c>
      <c r="T19" s="12">
        <v>397200</v>
      </c>
      <c r="U19" s="12">
        <v>415595</v>
      </c>
      <c r="V19" s="12">
        <v>444422</v>
      </c>
      <c r="W19" s="12"/>
      <c r="X19" s="3"/>
      <c r="Y19" s="3"/>
    </row>
    <row r="20" spans="1:25" ht="15.75" customHeight="1" thickTop="1" x14ac:dyDescent="0.2"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1" t="s">
        <v>0</v>
      </c>
      <c r="U20" s="3"/>
      <c r="V20" s="3"/>
    </row>
    <row r="21" spans="1:25" ht="15" customHeight="1" x14ac:dyDescent="0.2">
      <c r="A21" s="13" t="s">
        <v>23</v>
      </c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</row>
    <row r="22" spans="1:25" ht="15" customHeight="1" x14ac:dyDescent="0.2"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</row>
    <row r="23" spans="1:25" ht="15" customHeight="1" x14ac:dyDescent="0.2">
      <c r="A23" s="16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</row>
    <row r="24" spans="1:25" ht="15" customHeight="1" x14ac:dyDescent="0.2">
      <c r="A24" s="17"/>
      <c r="B24" s="14"/>
      <c r="C24" s="18"/>
      <c r="D24" s="14"/>
      <c r="E24" s="14"/>
      <c r="F24" s="14"/>
      <c r="G24" s="15"/>
      <c r="H24" s="14"/>
      <c r="I24" s="14"/>
      <c r="J24" s="14"/>
      <c r="K24" s="14"/>
      <c r="P24" s="3"/>
      <c r="R24" s="22"/>
    </row>
    <row r="25" spans="1:25" x14ac:dyDescent="0.2">
      <c r="A25" s="4"/>
      <c r="B25" s="14"/>
      <c r="C25" s="18"/>
      <c r="D25" s="14"/>
      <c r="E25" s="14"/>
      <c r="F25" s="14"/>
      <c r="G25" s="15"/>
      <c r="H25" s="14"/>
      <c r="I25" s="14"/>
      <c r="J25" s="14"/>
      <c r="K25" s="14"/>
    </row>
    <row r="26" spans="1:25" x14ac:dyDescent="0.2">
      <c r="B26" s="14"/>
      <c r="C26" s="18"/>
      <c r="D26" s="14"/>
      <c r="G26" s="5"/>
      <c r="H26" s="14"/>
      <c r="I26" s="14"/>
    </row>
    <row r="27" spans="1:25" x14ac:dyDescent="0.2">
      <c r="B27" s="14"/>
      <c r="C27" s="18"/>
      <c r="D27" s="14"/>
      <c r="G27" s="5"/>
      <c r="H27" s="14"/>
      <c r="I27" s="14"/>
    </row>
    <row r="28" spans="1:25" x14ac:dyDescent="0.2">
      <c r="B28" s="14"/>
      <c r="C28" s="18"/>
      <c r="D28" s="14"/>
      <c r="E28" s="19"/>
      <c r="F28" s="19"/>
      <c r="G28" s="5"/>
      <c r="H28" s="14"/>
      <c r="I28" s="14"/>
    </row>
    <row r="29" spans="1:25" x14ac:dyDescent="0.2">
      <c r="B29" s="5"/>
      <c r="C29" s="5"/>
      <c r="D29" s="5"/>
      <c r="G29" s="5"/>
      <c r="H29" s="14"/>
      <c r="I29" s="14"/>
    </row>
    <row r="30" spans="1:25" x14ac:dyDescent="0.2">
      <c r="B30" s="5"/>
      <c r="C30" s="5"/>
      <c r="D30" s="5"/>
      <c r="G30" s="5"/>
      <c r="H30" s="14"/>
      <c r="I30" s="14"/>
      <c r="U30" s="3"/>
    </row>
    <row r="31" spans="1:25" x14ac:dyDescent="0.2">
      <c r="B31" s="5"/>
      <c r="C31" s="5"/>
      <c r="D31" s="5"/>
      <c r="G31" s="5"/>
      <c r="H31" s="14"/>
      <c r="I31" s="14"/>
    </row>
    <row r="32" spans="1:25" x14ac:dyDescent="0.2">
      <c r="B32" s="5"/>
      <c r="C32" s="5"/>
      <c r="D32" s="5"/>
      <c r="G32" s="5"/>
      <c r="H32" s="14"/>
      <c r="I32" s="14"/>
      <c r="Y32" s="9"/>
    </row>
    <row r="33" spans="2:8" x14ac:dyDescent="0.2">
      <c r="B33" s="5"/>
      <c r="C33" s="5"/>
      <c r="D33" s="15"/>
      <c r="G33" s="5"/>
      <c r="H33" s="14"/>
    </row>
    <row r="34" spans="2:8" x14ac:dyDescent="0.2">
      <c r="B34" s="5"/>
      <c r="C34" s="5"/>
      <c r="D34" s="15"/>
    </row>
    <row r="35" spans="2:8" x14ac:dyDescent="0.2">
      <c r="B35" s="5"/>
      <c r="C35" s="5"/>
      <c r="D35" s="15"/>
    </row>
    <row r="36" spans="2:8" x14ac:dyDescent="0.2">
      <c r="B36" s="5"/>
      <c r="C36" s="5"/>
      <c r="D36" s="5"/>
      <c r="E36" s="5"/>
    </row>
    <row r="37" spans="2:8" x14ac:dyDescent="0.2">
      <c r="B37" s="5"/>
      <c r="C37" s="5"/>
      <c r="D37" s="5"/>
      <c r="E37" s="5"/>
      <c r="F37" s="5"/>
    </row>
    <row r="38" spans="2:8" x14ac:dyDescent="0.2">
      <c r="B38" s="5"/>
      <c r="C38" s="5"/>
      <c r="D38" s="5"/>
      <c r="E38" s="5"/>
      <c r="F38" s="5"/>
    </row>
    <row r="39" spans="2:8" x14ac:dyDescent="0.2">
      <c r="B39" s="5"/>
      <c r="C39" s="5"/>
      <c r="D39" s="5"/>
      <c r="E39" s="5"/>
      <c r="F39" s="5"/>
    </row>
    <row r="40" spans="2:8" x14ac:dyDescent="0.2">
      <c r="B40" s="5"/>
      <c r="C40" s="5"/>
      <c r="D40" s="5"/>
      <c r="E40" s="5"/>
      <c r="F40" s="5"/>
    </row>
    <row r="41" spans="2:8" x14ac:dyDescent="0.2">
      <c r="B41" s="5"/>
      <c r="C41" s="5"/>
      <c r="D41" s="5"/>
      <c r="E41" s="5"/>
      <c r="F41" s="15"/>
    </row>
    <row r="42" spans="2:8" x14ac:dyDescent="0.2">
      <c r="B42" s="5"/>
      <c r="C42" s="5"/>
      <c r="D42" s="5"/>
      <c r="E42" s="5"/>
      <c r="F42" s="15"/>
    </row>
    <row r="43" spans="2:8" x14ac:dyDescent="0.2">
      <c r="B43" s="5"/>
      <c r="C43" s="5"/>
      <c r="D43" s="5"/>
      <c r="E43" s="5"/>
      <c r="F43" s="15"/>
    </row>
    <row r="44" spans="2:8" x14ac:dyDescent="0.2">
      <c r="B44" s="5"/>
      <c r="C44" s="5"/>
      <c r="D44" s="5"/>
      <c r="E44" s="5"/>
      <c r="F44" s="15"/>
    </row>
    <row r="45" spans="2:8" x14ac:dyDescent="0.2">
      <c r="D45" s="5"/>
      <c r="E45" s="5"/>
      <c r="F45" s="15"/>
    </row>
    <row r="46" spans="2:8" x14ac:dyDescent="0.2">
      <c r="D46" s="5"/>
      <c r="E46" s="5"/>
      <c r="F46" s="15"/>
    </row>
    <row r="47" spans="2:8" x14ac:dyDescent="0.2">
      <c r="D47" s="5"/>
      <c r="E47" s="5"/>
      <c r="F47" s="15"/>
    </row>
    <row r="48" spans="2:8" x14ac:dyDescent="0.2">
      <c r="D48" s="5"/>
      <c r="E48" s="5"/>
      <c r="F48" s="15"/>
    </row>
    <row r="49" spans="4:6" x14ac:dyDescent="0.2">
      <c r="D49" s="5"/>
      <c r="E49" s="5"/>
      <c r="F49" s="15"/>
    </row>
    <row r="50" spans="4:6" x14ac:dyDescent="0.2">
      <c r="D50" s="5"/>
      <c r="E50" s="5"/>
      <c r="F50" s="15"/>
    </row>
    <row r="51" spans="4:6" x14ac:dyDescent="0.2">
      <c r="D51" s="5"/>
      <c r="E51" s="5"/>
      <c r="F51" s="15"/>
    </row>
    <row r="52" spans="4:6" x14ac:dyDescent="0.2">
      <c r="D52" s="5"/>
      <c r="E52" s="5"/>
      <c r="F52" s="15"/>
    </row>
  </sheetData>
  <mergeCells count="2">
    <mergeCell ref="B4:W4"/>
    <mergeCell ref="B5:W5"/>
  </mergeCells>
  <pageMargins left="0.25" right="0.25" top="1.640625" bottom="0.75" header="0.3" footer="0.3"/>
  <pageSetup paperSize="9" scale="61" orientation="landscape" r:id="rId1"/>
  <headerFooter scaleWithDoc="0" alignWithMargins="0">
    <oddHeader>&amp;R
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58"/>
  <sheetViews>
    <sheetView topLeftCell="C1" zoomScaleNormal="100" zoomScaleSheetLayoutView="70" workbookViewId="0">
      <selection activeCell="W16" sqref="W16"/>
    </sheetView>
  </sheetViews>
  <sheetFormatPr defaultRowHeight="14.25" x14ac:dyDescent="0.2"/>
  <cols>
    <col min="1" max="1" width="11.69921875" style="1" customWidth="1"/>
    <col min="2" max="20" width="8.296875" style="1" customWidth="1"/>
    <col min="21" max="23" width="8.296875" customWidth="1"/>
  </cols>
  <sheetData>
    <row r="1" spans="1:24" ht="15" customHeight="1" x14ac:dyDescent="0.2">
      <c r="A1" s="1" t="s">
        <v>22</v>
      </c>
    </row>
    <row r="2" spans="1:24" ht="15" customHeight="1" x14ac:dyDescent="0.2">
      <c r="A2" s="6" t="s">
        <v>18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</row>
    <row r="4" spans="1:24" ht="15" customHeight="1" x14ac:dyDescent="0.2">
      <c r="B4" s="29" t="s">
        <v>20</v>
      </c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</row>
    <row r="5" spans="1:24" ht="15" customHeight="1" x14ac:dyDescent="0.2">
      <c r="B5" s="30" t="s">
        <v>21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</row>
    <row r="6" spans="1:24" ht="16.5" customHeight="1" x14ac:dyDescent="0.2">
      <c r="A6" s="7"/>
      <c r="B6" s="8">
        <f>[1]Output!E5</f>
        <v>2004</v>
      </c>
      <c r="C6" s="8">
        <f>[1]Output!F5</f>
        <v>2005</v>
      </c>
      <c r="D6" s="8">
        <f>[1]Output!G5</f>
        <v>2006</v>
      </c>
      <c r="E6" s="8">
        <f>[1]Output!H5</f>
        <v>2007</v>
      </c>
      <c r="F6" s="8">
        <f>[1]Output!I5</f>
        <v>2008</v>
      </c>
      <c r="G6" s="8">
        <f>[1]Output!J5</f>
        <v>2009</v>
      </c>
      <c r="H6" s="8">
        <f>[1]Output!K5</f>
        <v>2010</v>
      </c>
      <c r="I6" s="8">
        <f>[1]Output!L5</f>
        <v>2011</v>
      </c>
      <c r="J6" s="8">
        <f>[1]Output!M5</f>
        <v>2012</v>
      </c>
      <c r="K6" s="8">
        <f>[1]Output!N5</f>
        <v>2013</v>
      </c>
      <c r="L6" s="8">
        <f>[1]Output!O5</f>
        <v>2014</v>
      </c>
      <c r="M6" s="8">
        <f>[1]Output!P5</f>
        <v>2015</v>
      </c>
      <c r="N6" s="8">
        <f>[1]Output!Q5</f>
        <v>2016</v>
      </c>
      <c r="O6" s="8">
        <v>2017</v>
      </c>
      <c r="P6" s="8">
        <v>2018</v>
      </c>
      <c r="Q6" s="8">
        <v>2019</v>
      </c>
      <c r="R6" s="8">
        <v>2020</v>
      </c>
      <c r="S6" s="8">
        <v>2021</v>
      </c>
      <c r="T6" s="8">
        <v>2022</v>
      </c>
      <c r="U6" s="8">
        <v>2023</v>
      </c>
      <c r="V6" s="8">
        <v>2024</v>
      </c>
      <c r="W6" s="8">
        <v>2025</v>
      </c>
    </row>
    <row r="7" spans="1:24" ht="16.5" customHeight="1" x14ac:dyDescent="0.2">
      <c r="A7" s="1" t="s">
        <v>14</v>
      </c>
      <c r="B7" s="26">
        <v>137683</v>
      </c>
      <c r="C7" s="26">
        <v>147387</v>
      </c>
      <c r="D7" s="26">
        <v>149465</v>
      </c>
      <c r="E7" s="26">
        <v>159581</v>
      </c>
      <c r="F7" s="26">
        <v>167415</v>
      </c>
      <c r="G7" s="26">
        <v>160468</v>
      </c>
      <c r="H7" s="26">
        <v>178865</v>
      </c>
      <c r="I7" s="26">
        <v>172584</v>
      </c>
      <c r="J7" s="26">
        <v>150044</v>
      </c>
      <c r="K7" s="26">
        <v>154564</v>
      </c>
      <c r="L7" s="26">
        <v>152630</v>
      </c>
      <c r="M7" s="26">
        <v>160362</v>
      </c>
      <c r="N7" s="26">
        <v>169205</v>
      </c>
      <c r="O7" s="26">
        <v>170794</v>
      </c>
      <c r="P7" s="26">
        <v>179556</v>
      </c>
      <c r="Q7" s="26">
        <v>184817</v>
      </c>
      <c r="R7" s="26">
        <v>177000</v>
      </c>
      <c r="S7" s="26">
        <v>172977</v>
      </c>
      <c r="T7" s="26">
        <v>202355</v>
      </c>
      <c r="U7" s="26">
        <v>210472</v>
      </c>
      <c r="V7" s="26">
        <v>231015</v>
      </c>
      <c r="W7" s="26">
        <f>SUM(Månedstal!W7:W12)</f>
        <v>217510</v>
      </c>
    </row>
    <row r="8" spans="1:24" ht="16.5" customHeight="1" x14ac:dyDescent="0.2">
      <c r="A8" s="10" t="s">
        <v>15</v>
      </c>
      <c r="B8" s="27">
        <v>130129</v>
      </c>
      <c r="C8" s="27">
        <v>130539</v>
      </c>
      <c r="D8" s="27">
        <v>143716</v>
      </c>
      <c r="E8" s="27">
        <v>159238</v>
      </c>
      <c r="F8" s="27">
        <v>156366</v>
      </c>
      <c r="G8" s="27">
        <v>153884</v>
      </c>
      <c r="H8" s="27">
        <v>154662</v>
      </c>
      <c r="I8" s="27">
        <v>150225</v>
      </c>
      <c r="J8" s="27">
        <v>143859</v>
      </c>
      <c r="K8" s="27">
        <v>149485</v>
      </c>
      <c r="L8" s="27">
        <v>147598</v>
      </c>
      <c r="M8" s="27">
        <v>155880</v>
      </c>
      <c r="N8" s="27">
        <v>164372</v>
      </c>
      <c r="O8" s="27">
        <v>169596</v>
      </c>
      <c r="P8" s="27">
        <v>177437</v>
      </c>
      <c r="Q8" s="27">
        <v>184333</v>
      </c>
      <c r="R8" s="27">
        <v>176442</v>
      </c>
      <c r="S8" s="27">
        <v>183954</v>
      </c>
      <c r="T8" s="27">
        <v>194845</v>
      </c>
      <c r="U8" s="27">
        <v>205123</v>
      </c>
      <c r="V8" s="27">
        <v>213407</v>
      </c>
      <c r="W8" s="27"/>
      <c r="X8" s="25"/>
    </row>
    <row r="9" spans="1:24" ht="16.5" customHeight="1" thickBot="1" x14ac:dyDescent="0.25">
      <c r="A9" s="11" t="s">
        <v>16</v>
      </c>
      <c r="B9" s="28">
        <v>267812</v>
      </c>
      <c r="C9" s="28">
        <v>277926</v>
      </c>
      <c r="D9" s="28">
        <v>293181</v>
      </c>
      <c r="E9" s="28">
        <v>318819</v>
      </c>
      <c r="F9" s="28">
        <v>323781</v>
      </c>
      <c r="G9" s="28">
        <v>314352</v>
      </c>
      <c r="H9" s="28">
        <v>333527</v>
      </c>
      <c r="I9" s="28">
        <v>322809</v>
      </c>
      <c r="J9" s="28">
        <v>293903</v>
      </c>
      <c r="K9" s="28">
        <v>304049</v>
      </c>
      <c r="L9" s="28">
        <v>300228</v>
      </c>
      <c r="M9" s="28">
        <v>316242</v>
      </c>
      <c r="N9" s="28">
        <v>333577</v>
      </c>
      <c r="O9" s="28">
        <v>340390</v>
      </c>
      <c r="P9" s="28">
        <v>356993</v>
      </c>
      <c r="Q9" s="28">
        <v>369150</v>
      </c>
      <c r="R9" s="28">
        <v>353442</v>
      </c>
      <c r="S9" s="28">
        <v>356931</v>
      </c>
      <c r="T9" s="28">
        <v>397200</v>
      </c>
      <c r="U9" s="28">
        <v>415595</v>
      </c>
      <c r="V9" s="28">
        <v>444422</v>
      </c>
      <c r="W9" s="28"/>
      <c r="X9" s="24"/>
    </row>
    <row r="10" spans="1:24" ht="15" thickTop="1" x14ac:dyDescent="0.2">
      <c r="N10" s="19"/>
      <c r="V10" s="24"/>
      <c r="W10" s="24"/>
    </row>
    <row r="11" spans="1:24" x14ac:dyDescent="0.2"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</row>
    <row r="12" spans="1:24" x14ac:dyDescent="0.2">
      <c r="A12" s="13" t="s">
        <v>23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V12" s="25"/>
    </row>
    <row r="13" spans="1:24" x14ac:dyDescent="0.2">
      <c r="G13" s="14"/>
      <c r="V13" s="25"/>
    </row>
    <row r="14" spans="1:24" x14ac:dyDescent="0.2">
      <c r="A14" s="16"/>
    </row>
    <row r="15" spans="1:24" ht="13.5" customHeight="1" x14ac:dyDescent="0.2">
      <c r="A15" s="17"/>
    </row>
    <row r="16" spans="1:24" x14ac:dyDescent="0.2">
      <c r="A16" s="4"/>
    </row>
    <row r="25" spans="2:11" x14ac:dyDescent="0.2">
      <c r="C25" s="15"/>
      <c r="D25" s="14"/>
      <c r="E25" s="14"/>
      <c r="F25" s="14"/>
      <c r="G25" s="14"/>
      <c r="H25" s="14"/>
      <c r="I25" s="14"/>
      <c r="J25" s="14"/>
      <c r="K25" s="15"/>
    </row>
    <row r="26" spans="2:11" x14ac:dyDescent="0.2">
      <c r="B26" s="20"/>
      <c r="C26" s="15"/>
      <c r="D26" s="14"/>
      <c r="E26" s="14"/>
      <c r="F26" s="14"/>
      <c r="G26" s="14"/>
      <c r="H26" s="14"/>
      <c r="I26" s="14"/>
      <c r="J26" s="14"/>
      <c r="K26" s="15"/>
    </row>
    <row r="27" spans="2:11" x14ac:dyDescent="0.2">
      <c r="C27" s="15"/>
      <c r="D27" s="14"/>
      <c r="E27" s="14"/>
      <c r="F27" s="14"/>
      <c r="G27" s="14"/>
      <c r="H27" s="14"/>
      <c r="I27" s="14"/>
      <c r="J27" s="14"/>
      <c r="K27" s="15"/>
    </row>
    <row r="28" spans="2:11" x14ac:dyDescent="0.2">
      <c r="C28" s="15"/>
      <c r="D28" s="14"/>
      <c r="E28" s="14"/>
      <c r="F28" s="14"/>
      <c r="G28" s="14"/>
      <c r="H28" s="14"/>
      <c r="I28" s="21"/>
      <c r="J28" s="14"/>
      <c r="K28" s="15"/>
    </row>
    <row r="29" spans="2:11" x14ac:dyDescent="0.2">
      <c r="C29" s="15"/>
      <c r="D29" s="14"/>
      <c r="E29" s="14"/>
      <c r="F29" s="14"/>
      <c r="G29" s="14"/>
      <c r="H29" s="14"/>
      <c r="I29" s="14"/>
      <c r="J29" s="14"/>
      <c r="K29" s="15"/>
    </row>
    <row r="30" spans="2:11" x14ac:dyDescent="0.2">
      <c r="C30" s="21"/>
      <c r="D30" s="21"/>
      <c r="E30" s="21"/>
      <c r="F30" s="21"/>
      <c r="G30" s="21"/>
      <c r="H30" s="21"/>
      <c r="I30" s="21"/>
      <c r="J30" s="21"/>
      <c r="K30" s="21"/>
    </row>
    <row r="43" spans="3:11" x14ac:dyDescent="0.2">
      <c r="C43" s="15"/>
      <c r="D43" s="15"/>
      <c r="E43" s="14"/>
      <c r="F43" s="14"/>
      <c r="G43" s="14"/>
      <c r="H43" s="14"/>
      <c r="I43" s="14"/>
      <c r="J43" s="14"/>
      <c r="K43" s="14"/>
    </row>
    <row r="44" spans="3:11" x14ac:dyDescent="0.2">
      <c r="C44" s="15"/>
      <c r="D44" s="15"/>
      <c r="E44" s="14"/>
      <c r="F44" s="14"/>
      <c r="G44" s="14"/>
      <c r="H44" s="14"/>
      <c r="I44" s="14"/>
      <c r="J44" s="14"/>
      <c r="K44" s="15"/>
    </row>
    <row r="45" spans="3:11" x14ac:dyDescent="0.2">
      <c r="C45" s="15"/>
      <c r="D45" s="15"/>
      <c r="E45" s="14"/>
      <c r="F45" s="14"/>
      <c r="G45" s="14"/>
      <c r="H45" s="14"/>
      <c r="I45" s="14"/>
      <c r="J45" s="14"/>
      <c r="K45" s="15"/>
    </row>
    <row r="46" spans="3:11" x14ac:dyDescent="0.2">
      <c r="C46" s="15"/>
      <c r="D46" s="15"/>
      <c r="E46" s="14"/>
      <c r="F46" s="14"/>
      <c r="G46" s="14"/>
      <c r="H46" s="14"/>
      <c r="I46" s="14"/>
      <c r="J46" s="14"/>
      <c r="K46" s="15"/>
    </row>
    <row r="47" spans="3:11" x14ac:dyDescent="0.2">
      <c r="C47" s="15"/>
      <c r="D47" s="15"/>
      <c r="E47" s="14"/>
      <c r="F47" s="14"/>
      <c r="G47" s="14"/>
      <c r="H47" s="14"/>
      <c r="I47" s="14"/>
      <c r="J47" s="14"/>
      <c r="K47" s="15"/>
    </row>
    <row r="48" spans="3:11" x14ac:dyDescent="0.2">
      <c r="C48" s="15"/>
      <c r="D48" s="14"/>
      <c r="E48" s="14"/>
      <c r="F48" s="14"/>
      <c r="G48" s="14"/>
      <c r="H48" s="14"/>
      <c r="I48" s="14"/>
      <c r="J48" s="14"/>
      <c r="K48" s="15"/>
    </row>
    <row r="49" spans="3:11" x14ac:dyDescent="0.2">
      <c r="C49" s="15"/>
      <c r="D49" s="14"/>
      <c r="E49" s="14"/>
      <c r="F49" s="14"/>
      <c r="G49" s="14"/>
      <c r="H49" s="14"/>
      <c r="I49" s="14"/>
      <c r="J49" s="14"/>
      <c r="K49" s="15"/>
    </row>
    <row r="50" spans="3:11" x14ac:dyDescent="0.2">
      <c r="C50" s="15"/>
      <c r="D50" s="14"/>
      <c r="E50" s="14"/>
      <c r="F50" s="14"/>
      <c r="G50" s="14"/>
      <c r="H50" s="14"/>
      <c r="I50" s="14"/>
      <c r="J50" s="14"/>
      <c r="K50" s="15"/>
    </row>
    <row r="51" spans="3:11" x14ac:dyDescent="0.2">
      <c r="C51" s="15"/>
      <c r="D51" s="14"/>
      <c r="E51" s="14"/>
      <c r="F51" s="14"/>
      <c r="G51" s="14"/>
      <c r="H51" s="14"/>
      <c r="I51" s="14"/>
      <c r="J51" s="14"/>
      <c r="K51" s="15"/>
    </row>
    <row r="52" spans="3:11" x14ac:dyDescent="0.2">
      <c r="C52" s="15"/>
      <c r="D52" s="14"/>
      <c r="E52" s="14"/>
      <c r="F52" s="14"/>
      <c r="G52" s="14"/>
      <c r="H52" s="14"/>
      <c r="I52" s="14"/>
      <c r="J52" s="14"/>
      <c r="K52" s="15"/>
    </row>
    <row r="53" spans="3:11" x14ac:dyDescent="0.2">
      <c r="C53" s="15"/>
      <c r="D53" s="14"/>
      <c r="E53" s="14"/>
      <c r="F53" s="14"/>
      <c r="G53" s="14"/>
      <c r="H53" s="14"/>
      <c r="I53" s="14"/>
      <c r="J53" s="14"/>
      <c r="K53" s="15"/>
    </row>
    <row r="54" spans="3:11" x14ac:dyDescent="0.2">
      <c r="C54" s="15"/>
      <c r="D54" s="14"/>
      <c r="E54" s="14"/>
      <c r="F54" s="14"/>
      <c r="G54" s="14"/>
      <c r="H54" s="14"/>
      <c r="I54" s="14"/>
      <c r="J54" s="14"/>
      <c r="K54" s="15"/>
    </row>
    <row r="57" spans="3:11" x14ac:dyDescent="0.2">
      <c r="C57" s="14"/>
      <c r="D57" s="14"/>
      <c r="E57" s="14"/>
      <c r="F57" s="14"/>
      <c r="G57" s="14"/>
      <c r="H57" s="14"/>
      <c r="I57" s="14"/>
      <c r="J57" s="14"/>
      <c r="K57" s="14"/>
    </row>
    <row r="58" spans="3:11" x14ac:dyDescent="0.2">
      <c r="C58" s="14"/>
      <c r="D58" s="14"/>
      <c r="E58" s="14"/>
      <c r="F58" s="14"/>
      <c r="G58" s="14"/>
      <c r="H58" s="14"/>
      <c r="I58" s="14"/>
      <c r="J58" s="14"/>
      <c r="K58" s="14"/>
    </row>
  </sheetData>
  <mergeCells count="2">
    <mergeCell ref="B4:W4"/>
    <mergeCell ref="B5:W5"/>
  </mergeCells>
  <pageMargins left="0.7" right="0.7" top="1.6041666666666667" bottom="0.75" header="0.3" footer="0.3"/>
  <pageSetup paperSize="9" scale="48" orientation="landscape" r:id="rId1"/>
  <headerFooter scaleWithDoc="0" alignWithMargins="0">
    <oddHeader>&amp;R
&amp;G</oddHeader>
  </headerFooter>
  <ignoredErrors>
    <ignoredError sqref="W7" formulaRange="1"/>
  </ignoredError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0968F8-CFC2-4AAE-B66F-78FB577694AD}">
  <dimension ref="A1"/>
  <sheetViews>
    <sheetView workbookViewId="0"/>
  </sheetViews>
  <sheetFormatPr defaultRowHeight="14.25" x14ac:dyDescent="0.2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3</vt:i4>
      </vt:variant>
      <vt:variant>
        <vt:lpstr>Navngivne områder</vt:lpstr>
      </vt:variant>
      <vt:variant>
        <vt:i4>1</vt:i4>
      </vt:variant>
    </vt:vector>
  </HeadingPairs>
  <TitlesOfParts>
    <vt:vector size="4" baseType="lpstr">
      <vt:lpstr>Månedstal</vt:lpstr>
      <vt:lpstr>Årstal</vt:lpstr>
      <vt:lpstr>Dokumentation</vt:lpstr>
      <vt:lpstr>Månedstal!Udskriftsområde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MVL</dc:creator>
  <cp:lastModifiedBy>Sophie Orebo Wenzel</cp:lastModifiedBy>
  <cp:lastPrinted>2023-09-04T12:41:18Z</cp:lastPrinted>
  <dcterms:created xsi:type="dcterms:W3CDTF">2018-08-02T09:08:07Z</dcterms:created>
  <dcterms:modified xsi:type="dcterms:W3CDTF">2026-01-29T12:56:33Z</dcterms:modified>
</cp:coreProperties>
</file>