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I:\Karen Winnie Larsen\Dokumenter\OK25\"/>
    </mc:Choice>
  </mc:AlternateContent>
  <xr:revisionPtr revIDLastSave="0" documentId="8_{A5471F6E-D6D7-4ED0-9EB9-DF458AE6BA2A}" xr6:coauthVersionLast="47" xr6:coauthVersionMax="47" xr10:uidLastSave="{00000000-0000-0000-0000-000000000000}"/>
  <bookViews>
    <workbookView xWindow="-28920" yWindow="-120" windowWidth="29040" windowHeight="17640" xr2:uid="{B4B20413-848C-4694-B677-317BDD3DBFBB}"/>
  </bookViews>
  <sheets>
    <sheet name="2026 medar årsnorm 1924" sheetId="1" r:id="rId1"/>
    <sheet name="2026 medar årsnorm 1865,5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<sst xmlns="http://schemas.openxmlformats.org/spreadsheetml/2006/main" count="48" uniqueCount="21">
  <si>
    <t>Lønoversigt pr 1. juli 2026</t>
  </si>
  <si>
    <t xml:space="preserve">Medarbejder med årsnorm 1865,5 timer </t>
  </si>
  <si>
    <t xml:space="preserve">Overarbejds-, gene- og andre tillæg </t>
  </si>
  <si>
    <t>Løn-</t>
  </si>
  <si>
    <t xml:space="preserve">Årsløn </t>
  </si>
  <si>
    <t>Måneds-</t>
  </si>
  <si>
    <t xml:space="preserve">Time-  </t>
  </si>
  <si>
    <t>Timeløn</t>
  </si>
  <si>
    <t>klasse</t>
  </si>
  <si>
    <t>løn</t>
  </si>
  <si>
    <t xml:space="preserve">løn </t>
  </si>
  <si>
    <t>+ 45%</t>
  </si>
  <si>
    <t>+ 50%</t>
  </si>
  <si>
    <t>+ 75%</t>
  </si>
  <si>
    <t>+ 100%</t>
  </si>
  <si>
    <t xml:space="preserve">+ 150% </t>
  </si>
  <si>
    <t>09 indslusningsløn*</t>
  </si>
  <si>
    <t>21 indslusningsløn*</t>
  </si>
  <si>
    <t xml:space="preserve">Medarbejder med årsnorm 1924 timer </t>
  </si>
  <si>
    <t>* Gældende 1/1 2026 - 31/12 2026</t>
  </si>
  <si>
    <t xml:space="preserve">Indslusningslønnen forhandles hvert år pr. 1. januar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</si>
</sst>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7">
    <font>
      <sz val="11"/>
      <color theme="1"/>
      <name val="Quincy CF F&amp;P Office"/>
      <family val="2"/>
      <scheme val="minor"/>
    </font>
    <font>
      <sz val="11"/>
      <color theme="1"/>
      <name val="Quincy CF F&amp;P Office"/>
      <family val="2"/>
      <scheme val="minor"/>
    </font>
    <font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9"/>
      <name val="Helvetica 55 Roman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2" fontId="0" fillId="0" borderId="0" xfId="0" applyNumberFormat="1"/>
    <xf numFmtId="9" fontId="3" fillId="0" borderId="0" xfId="1" applyFont="1"/>
    <xf numFmtId="0" fontId="4" fillId="0" borderId="0" xfId="0" applyFont="1"/>
    <xf numFmtId="2" fontId="3" fillId="0" borderId="0" xfId="0" applyNumberFormat="1" applyFont="1"/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4" fontId="0" fillId="0" borderId="4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4" fontId="0" fillId="0" borderId="6" xfId="0" applyNumberFormat="1" applyBorder="1" applyAlignment="1">
      <alignment horizontal="left"/>
    </xf>
    <xf numFmtId="2" fontId="0" fillId="0" borderId="7" xfId="0" applyNumberFormat="1" applyBorder="1" applyAlignment="1">
      <alignment horizontal="left"/>
    </xf>
    <xf numFmtId="9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8" xfId="0" applyFont="1" applyBorder="1" applyAlignment="1">
      <alignment horizontal="left"/>
    </xf>
    <xf numFmtId="3" fontId="2" fillId="0" borderId="8" xfId="0" applyNumberFormat="1" applyFont="1" applyBorder="1"/>
    <xf numFmtId="4" fontId="2" fillId="0" borderId="8" xfId="0" applyNumberFormat="1" applyFont="1" applyBorder="1"/>
    <xf numFmtId="2" fontId="2" fillId="0" borderId="8" xfId="0" applyNumberFormat="1" applyFont="1" applyBorder="1"/>
    <xf numFmtId="164" fontId="2" fillId="0" borderId="8" xfId="0" applyNumberFormat="1" applyFont="1" applyBorder="1"/>
    <xf numFmtId="0" fontId="0" fillId="0" borderId="0" xfId="0" applyAlignment="1">
      <alignment horizontal="left"/>
    </xf>
    <xf numFmtId="164" fontId="2" fillId="0" borderId="0" xfId="0" applyNumberFormat="1" applyFont="1"/>
    <xf numFmtId="3" fontId="2" fillId="0" borderId="9" xfId="0" applyNumberFormat="1" applyFont="1" applyBorder="1"/>
    <xf numFmtId="4" fontId="2" fillId="0" borderId="9" xfId="0" applyNumberFormat="1" applyFont="1" applyBorder="1"/>
    <xf numFmtId="2" fontId="2" fillId="0" borderId="9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0" fontId="5" fillId="0" borderId="0" xfId="0" applyFont="1" applyAlignment="1">
      <alignment horizontal="left"/>
    </xf>
    <xf numFmtId="3" fontId="2" fillId="0" borderId="10" xfId="0" applyNumberFormat="1" applyFont="1" applyBorder="1"/>
    <xf numFmtId="4" fontId="2" fillId="0" borderId="10" xfId="0" applyNumberFormat="1" applyFont="1" applyBorder="1"/>
    <xf numFmtId="2" fontId="2" fillId="0" borderId="10" xfId="0" applyNumberFormat="1" applyFont="1" applyBorder="1"/>
    <xf numFmtId="0" fontId="3" fillId="0" borderId="0" xfId="0" applyFont="1" applyAlignment="1">
      <alignment horizontal="left"/>
    </xf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1" xfId="0" applyNumberFormat="1" applyFont="1" applyBorder="1"/>
    <xf numFmtId="0" fontId="6" fillId="0" borderId="0" xfId="0" applyFont="1"/>
    <xf numFmtId="165" fontId="6" fillId="0" borderId="0" xfId="0" applyNumberFormat="1" applyFont="1"/>
    <xf numFmtId="0" fontId="2" fillId="0" borderId="12" xfId="0" applyFont="1" applyBorder="1" applyAlignment="1">
      <alignment horizontal="left"/>
    </xf>
    <xf numFmtId="3" fontId="2" fillId="0" borderId="13" xfId="0" applyNumberFormat="1" applyFont="1" applyBorder="1"/>
    <xf numFmtId="4" fontId="2" fillId="0" borderId="13" xfId="0" applyNumberFormat="1" applyFont="1" applyBorder="1"/>
    <xf numFmtId="2" fontId="2" fillId="0" borderId="13" xfId="0" applyNumberFormat="1" applyFont="1" applyBorder="1"/>
    <xf numFmtId="164" fontId="2" fillId="0" borderId="14" xfId="0" applyNumberFormat="1" applyFont="1" applyBorder="1"/>
    <xf numFmtId="3" fontId="2" fillId="0" borderId="15" xfId="0" applyNumberFormat="1" applyFont="1" applyBorder="1"/>
    <xf numFmtId="4" fontId="2" fillId="0" borderId="15" xfId="0" applyNumberFormat="1" applyFont="1" applyBorder="1"/>
    <xf numFmtId="2" fontId="2" fillId="0" borderId="15" xfId="0" applyNumberFormat="1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0" fillId="0" borderId="16" xfId="0" applyBorder="1" applyAlignment="1">
      <alignment horizontal="left"/>
    </xf>
    <xf numFmtId="3" fontId="2" fillId="0" borderId="16" xfId="0" applyNumberFormat="1" applyFont="1" applyBorder="1"/>
    <xf numFmtId="4" fontId="2" fillId="0" borderId="16" xfId="0" applyNumberFormat="1" applyFont="1" applyBorder="1"/>
    <xf numFmtId="2" fontId="2" fillId="0" borderId="16" xfId="0" applyNumberFormat="1" applyFont="1" applyBorder="1"/>
    <xf numFmtId="164" fontId="2" fillId="0" borderId="16" xfId="0" applyNumberFormat="1" applyFont="1" applyBorder="1"/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/>
    <xf numFmtId="4" fontId="2" fillId="0" borderId="6" xfId="0" applyNumberFormat="1" applyFont="1" applyBorder="1"/>
    <xf numFmtId="2" fontId="2" fillId="0" borderId="6" xfId="0" applyNumberFormat="1" applyFont="1" applyBorder="1"/>
    <xf numFmtId="164" fontId="2" fillId="0" borderId="6" xfId="0" applyNumberFormat="1" applyFont="1" applyBorder="1"/>
    <xf numFmtId="0" fontId="2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rsikringogpension.sharepoint.com/sites/Samarbejde-OK/Delte%20dokumenter/General/L&#248;noversigt_2025_forsikring_10.03.2025.xlsx" TargetMode="External"/><Relationship Id="rId1" Type="http://schemas.openxmlformats.org/officeDocument/2006/relationships/externalLinkPath" Target="https://forsikringogpension.sharepoint.com/sites/Samarbejde-OK/Delte%20dokumenter/General/L&#248;noversigt_2025_forsikring_10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7 medarb årsnorm 1924"/>
      <sheetName val="2026 medarb årsnorm 1924"/>
      <sheetName val="2025 medarb årsnorm 1924 timer"/>
      <sheetName val="2024 medarb årsnorm 1924"/>
      <sheetName val="2027 medarb årsnorm 1865,5"/>
      <sheetName val="2026 medarb årsnorm 1865,5"/>
      <sheetName val="2025 medarb årsnorm 1865,5"/>
      <sheetName val="2024 medarb årsnorm 1865,5"/>
      <sheetName val="Aftalte lønstigning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Forsikring og Pension">
      <a:dk1>
        <a:srgbClr val="000000"/>
      </a:dk1>
      <a:lt1>
        <a:srgbClr val="FFFFFF"/>
      </a:lt1>
      <a:dk2>
        <a:srgbClr val="13294B"/>
      </a:dk2>
      <a:lt2>
        <a:srgbClr val="E6E6F5"/>
      </a:lt2>
      <a:accent1>
        <a:srgbClr val="13294B"/>
      </a:accent1>
      <a:accent2>
        <a:srgbClr val="8288A6"/>
      </a:accent2>
      <a:accent3>
        <a:srgbClr val="BCE4F8"/>
      </a:accent3>
      <a:accent4>
        <a:srgbClr val="F5B4B4"/>
      </a:accent4>
      <a:accent5>
        <a:srgbClr val="FFE696"/>
      </a:accent5>
      <a:accent6>
        <a:srgbClr val="AAD2AF"/>
      </a:accent6>
      <a:hlink>
        <a:srgbClr val="F5B4B4"/>
      </a:hlink>
      <a:folHlink>
        <a:srgbClr val="AAD2AF"/>
      </a:folHlink>
    </a:clrScheme>
    <a:fontScheme name="Forsikring og Pension">
      <a:majorFont>
        <a:latin typeface="Quincy CF F&amp;P Office"/>
        <a:ea typeface=""/>
        <a:cs typeface=""/>
      </a:majorFont>
      <a:minorFont>
        <a:latin typeface="Quincy CF F&amp;P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C40F-8E6A-495D-A101-A6C341FF4C8A}">
  <dimension ref="A1:I39"/>
  <sheetViews>
    <sheetView tabSelected="1" workbookViewId="0">
      <selection activeCell="F39" sqref="F39"/>
    </sheetView>
  </sheetViews>
  <sheetFormatPr defaultRowHeight="15.7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C2" s="2"/>
      <c r="D2" s="3"/>
      <c r="G2" s="4"/>
    </row>
    <row r="3" spans="1:9">
      <c r="A3" t="s">
        <v>18</v>
      </c>
      <c r="C3" s="2"/>
      <c r="D3" s="3"/>
      <c r="E3" s="47">
        <v>1924</v>
      </c>
      <c r="F3" s="47"/>
      <c r="G3" s="48" t="e">
        <f>1+'[1]Aftalte lønstigninger'!#REF!</f>
        <v>#REF!</v>
      </c>
    </row>
    <row r="4" spans="1:9">
      <c r="C4" s="2"/>
      <c r="D4" s="6"/>
      <c r="G4" s="7"/>
    </row>
    <row r="5" spans="1:9">
      <c r="A5" s="8"/>
      <c r="B5" s="8"/>
      <c r="C5" s="9"/>
      <c r="D5" s="10"/>
      <c r="E5" s="11" t="s">
        <v>2</v>
      </c>
      <c r="F5" s="11"/>
      <c r="G5" s="11"/>
      <c r="H5" s="11"/>
      <c r="I5" s="12"/>
    </row>
    <row r="6" spans="1:9">
      <c r="A6" s="13" t="s">
        <v>3</v>
      </c>
      <c r="B6" s="13" t="s">
        <v>4</v>
      </c>
      <c r="C6" s="14" t="s">
        <v>5</v>
      </c>
      <c r="D6" s="15" t="s">
        <v>6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</row>
    <row r="7" spans="1:9">
      <c r="A7" s="16" t="s">
        <v>8</v>
      </c>
      <c r="B7" s="17"/>
      <c r="C7" s="18" t="s">
        <v>9</v>
      </c>
      <c r="D7" s="19" t="s">
        <v>10</v>
      </c>
      <c r="E7" s="20" t="s">
        <v>11</v>
      </c>
      <c r="F7" s="21" t="s">
        <v>12</v>
      </c>
      <c r="G7" s="21" t="s">
        <v>13</v>
      </c>
      <c r="H7" s="21" t="s">
        <v>14</v>
      </c>
      <c r="I7" s="21" t="s">
        <v>15</v>
      </c>
    </row>
    <row r="8" spans="1:9">
      <c r="A8" s="22"/>
      <c r="C8" s="23"/>
      <c r="D8" s="3"/>
      <c r="E8" s="24"/>
      <c r="F8" s="25"/>
      <c r="G8" s="25"/>
      <c r="H8" s="25"/>
      <c r="I8" s="25"/>
    </row>
    <row r="9" spans="1:9">
      <c r="A9" s="26">
        <v>101</v>
      </c>
      <c r="B9" s="27">
        <v>241547.05668544548</v>
      </c>
      <c r="C9" s="28">
        <v>20128.92139045379</v>
      </c>
      <c r="D9" s="29">
        <v>125.55000000000001</v>
      </c>
      <c r="E9" s="30">
        <v>182.04750000000001</v>
      </c>
      <c r="F9" s="30">
        <v>188.32500000000002</v>
      </c>
      <c r="G9" s="30">
        <v>219.71250000000003</v>
      </c>
      <c r="H9" s="30">
        <v>251.10000000000002</v>
      </c>
      <c r="I9" s="30">
        <v>313.875</v>
      </c>
    </row>
    <row r="10" spans="1:9">
      <c r="A10" s="26">
        <v>102</v>
      </c>
      <c r="B10" s="27">
        <v>263500.96783600154</v>
      </c>
      <c r="C10" s="28">
        <v>21958.41398633346</v>
      </c>
      <c r="D10" s="29">
        <v>136.95999999999998</v>
      </c>
      <c r="E10" s="30">
        <v>198.59199999999998</v>
      </c>
      <c r="F10" s="30">
        <v>205.43999999999997</v>
      </c>
      <c r="G10" s="30">
        <v>239.67999999999995</v>
      </c>
      <c r="H10" s="30">
        <v>273.91999999999996</v>
      </c>
      <c r="I10" s="30">
        <v>342.4</v>
      </c>
    </row>
    <row r="11" spans="1:9">
      <c r="A11" s="26">
        <v>103</v>
      </c>
      <c r="B11" s="33">
        <v>285451.43000596197</v>
      </c>
      <c r="C11" s="34">
        <v>23787.619167163499</v>
      </c>
      <c r="D11" s="35">
        <v>148.37</v>
      </c>
      <c r="E11" s="30">
        <v>215.13650000000001</v>
      </c>
      <c r="F11" s="30">
        <v>222.55500000000001</v>
      </c>
      <c r="G11" s="30">
        <v>259.64750000000004</v>
      </c>
      <c r="H11" s="30">
        <v>296.74</v>
      </c>
      <c r="I11" s="30">
        <v>370.92500000000001</v>
      </c>
    </row>
    <row r="12" spans="1:9">
      <c r="A12" s="31"/>
      <c r="B12" s="36"/>
      <c r="C12" s="37"/>
      <c r="D12" s="38"/>
      <c r="E12" s="32"/>
      <c r="F12" s="32"/>
      <c r="G12" s="32"/>
      <c r="H12" s="32"/>
      <c r="I12" s="32"/>
    </row>
    <row r="13" spans="1:9">
      <c r="A13" s="49">
        <v>501</v>
      </c>
      <c r="B13" s="50">
        <v>154956.94985482251</v>
      </c>
      <c r="C13" s="51">
        <v>12913.079154568542</v>
      </c>
      <c r="D13" s="52">
        <v>80.540000000000006</v>
      </c>
      <c r="E13" s="53">
        <v>116.78300000000002</v>
      </c>
      <c r="F13" s="30">
        <v>120.81</v>
      </c>
      <c r="G13" s="30">
        <v>140.94499999999999</v>
      </c>
      <c r="H13" s="30">
        <v>161.08000000000001</v>
      </c>
      <c r="I13" s="30">
        <v>201.35000000000002</v>
      </c>
    </row>
    <row r="14" spans="1:9">
      <c r="A14" s="26">
        <v>502</v>
      </c>
      <c r="B14" s="54">
        <v>171289.0226347135</v>
      </c>
      <c r="C14" s="55">
        <v>14274.085219559458</v>
      </c>
      <c r="D14" s="56">
        <v>89.03</v>
      </c>
      <c r="E14" s="30">
        <v>129.09350000000001</v>
      </c>
      <c r="F14" s="30">
        <v>133.54500000000002</v>
      </c>
      <c r="G14" s="30">
        <v>155.80250000000001</v>
      </c>
      <c r="H14" s="30">
        <v>178.06</v>
      </c>
      <c r="I14" s="30">
        <v>222.57500000000002</v>
      </c>
    </row>
    <row r="15" spans="1:9">
      <c r="A15" s="31"/>
      <c r="B15" s="36"/>
      <c r="C15" s="37"/>
      <c r="D15" s="38"/>
      <c r="E15" s="32"/>
      <c r="F15" s="32"/>
      <c r="G15" s="32"/>
      <c r="H15" s="32"/>
      <c r="I15" s="32"/>
    </row>
    <row r="16" spans="1:9">
      <c r="A16" s="39" t="s">
        <v>16</v>
      </c>
      <c r="B16" s="36"/>
      <c r="C16" s="37"/>
      <c r="D16" s="38"/>
      <c r="E16" s="32"/>
      <c r="F16" s="32"/>
      <c r="G16" s="32"/>
      <c r="H16" s="32"/>
      <c r="I16" s="32"/>
    </row>
    <row r="17" spans="1:9">
      <c r="A17" s="26">
        <v>9</v>
      </c>
      <c r="B17" s="40">
        <v>393150.44774124341</v>
      </c>
      <c r="C17" s="41">
        <v>32762.537311770284</v>
      </c>
      <c r="D17" s="42">
        <v>204.35</v>
      </c>
      <c r="E17" s="30">
        <v>296.3075</v>
      </c>
      <c r="F17" s="30">
        <v>306.52499999999998</v>
      </c>
      <c r="G17" s="30">
        <v>357.61249999999995</v>
      </c>
      <c r="H17" s="30">
        <v>408.7</v>
      </c>
      <c r="I17" s="30">
        <v>510.875</v>
      </c>
    </row>
    <row r="18" spans="1:9">
      <c r="A18" s="43"/>
      <c r="B18" s="36"/>
      <c r="C18" s="37"/>
      <c r="D18" s="38"/>
      <c r="E18" s="32"/>
      <c r="F18" s="32"/>
      <c r="G18" s="32"/>
      <c r="H18" s="32"/>
      <c r="I18" s="32"/>
    </row>
    <row r="19" spans="1:9">
      <c r="A19" s="39" t="s">
        <v>17</v>
      </c>
      <c r="B19" s="36"/>
      <c r="C19" s="37"/>
      <c r="D19" s="38"/>
      <c r="E19" s="32"/>
      <c r="F19" s="32"/>
      <c r="G19" s="32"/>
      <c r="H19" s="32"/>
      <c r="I19" s="32"/>
    </row>
    <row r="20" spans="1:9">
      <c r="A20" s="26">
        <v>2101</v>
      </c>
      <c r="B20" s="44">
        <v>373339.50320069143</v>
      </c>
      <c r="C20" s="45">
        <v>31111.625266724288</v>
      </c>
      <c r="D20" s="46">
        <v>194.04999999999998</v>
      </c>
      <c r="E20" s="30">
        <v>281.37249999999995</v>
      </c>
      <c r="F20" s="30">
        <v>291.07499999999999</v>
      </c>
      <c r="G20" s="30">
        <v>339.58749999999998</v>
      </c>
      <c r="H20" s="30">
        <v>388.09999999999997</v>
      </c>
      <c r="I20" s="30">
        <v>485.125</v>
      </c>
    </row>
    <row r="21" spans="1:9">
      <c r="A21" s="26">
        <v>2102</v>
      </c>
      <c r="B21" s="27">
        <v>379947.75002166943</v>
      </c>
      <c r="C21" s="28">
        <v>31662.312501805787</v>
      </c>
      <c r="D21" s="29">
        <v>197.48</v>
      </c>
      <c r="E21" s="30">
        <v>286.346</v>
      </c>
      <c r="F21" s="30">
        <v>296.21999999999997</v>
      </c>
      <c r="G21" s="30">
        <v>345.59</v>
      </c>
      <c r="H21" s="30">
        <v>394.96</v>
      </c>
      <c r="I21" s="30">
        <v>493.69999999999993</v>
      </c>
    </row>
    <row r="22" spans="1:9">
      <c r="A22" s="26">
        <v>2103</v>
      </c>
      <c r="B22" s="27">
        <v>386552.54786205193</v>
      </c>
      <c r="C22" s="28">
        <v>32212.712321837662</v>
      </c>
      <c r="D22" s="29">
        <v>200.92</v>
      </c>
      <c r="E22" s="30">
        <v>291.334</v>
      </c>
      <c r="F22" s="30">
        <v>301.38</v>
      </c>
      <c r="G22" s="30">
        <v>351.61</v>
      </c>
      <c r="H22" s="30">
        <v>401.84</v>
      </c>
      <c r="I22" s="30">
        <v>502.29999999999995</v>
      </c>
    </row>
    <row r="23" spans="1:9">
      <c r="A23" s="26">
        <v>2104</v>
      </c>
      <c r="B23" s="27">
        <v>393150.44774124341</v>
      </c>
      <c r="C23" s="28">
        <v>32762.537311770284</v>
      </c>
      <c r="D23" s="29">
        <v>204.35</v>
      </c>
      <c r="E23" s="30">
        <v>296.3075</v>
      </c>
      <c r="F23" s="30">
        <v>306.52499999999998</v>
      </c>
      <c r="G23" s="30">
        <v>357.61249999999995</v>
      </c>
      <c r="H23" s="30">
        <v>408.7</v>
      </c>
      <c r="I23" s="30">
        <v>510.875</v>
      </c>
    </row>
    <row r="24" spans="1:9">
      <c r="A24" s="26">
        <v>2105</v>
      </c>
      <c r="B24" s="27">
        <v>399756.3952418245</v>
      </c>
      <c r="C24" s="28">
        <v>33313.032936818709</v>
      </c>
      <c r="D24" s="29">
        <v>207.78</v>
      </c>
      <c r="E24" s="30">
        <v>301.28100000000001</v>
      </c>
      <c r="F24" s="30">
        <v>311.67</v>
      </c>
      <c r="G24" s="30">
        <v>363.61500000000001</v>
      </c>
      <c r="H24" s="30">
        <v>415.56</v>
      </c>
      <c r="I24" s="30">
        <v>519.45000000000005</v>
      </c>
    </row>
    <row r="25" spans="1:9">
      <c r="A25" s="57">
        <v>2106</v>
      </c>
      <c r="B25" s="58">
        <v>406354.29512101598</v>
      </c>
      <c r="C25" s="59">
        <v>33862.857926751334</v>
      </c>
      <c r="D25" s="60">
        <v>211.20999999999998</v>
      </c>
      <c r="E25" s="61">
        <v>306.25450000000001</v>
      </c>
      <c r="F25" s="61">
        <v>316.81499999999994</v>
      </c>
      <c r="G25" s="61">
        <v>369.61749999999995</v>
      </c>
      <c r="H25" s="30">
        <v>422.41999999999996</v>
      </c>
      <c r="I25" s="30">
        <v>528.02499999999986</v>
      </c>
    </row>
    <row r="26" spans="1:9">
      <c r="A26" s="62"/>
      <c r="B26" s="63"/>
      <c r="C26" s="64"/>
      <c r="D26" s="65"/>
      <c r="E26" s="66"/>
      <c r="F26" s="66"/>
      <c r="G26" s="66"/>
      <c r="H26" s="32"/>
      <c r="I26" s="32"/>
    </row>
    <row r="27" spans="1:9">
      <c r="A27" s="67">
        <v>3101</v>
      </c>
      <c r="B27" s="68">
        <v>406354.29512101598</v>
      </c>
      <c r="C27" s="69">
        <v>33862.857926751334</v>
      </c>
      <c r="D27" s="70">
        <v>211.20999999999998</v>
      </c>
      <c r="E27" s="71">
        <v>306.25450000000001</v>
      </c>
      <c r="F27" s="71">
        <v>316.81499999999994</v>
      </c>
      <c r="G27" s="71">
        <v>369.61749999999995</v>
      </c>
      <c r="H27" s="30">
        <v>422.41999999999996</v>
      </c>
      <c r="I27" s="30">
        <v>528.02499999999986</v>
      </c>
    </row>
    <row r="28" spans="1:9">
      <c r="A28" s="26">
        <v>3102</v>
      </c>
      <c r="B28" s="27">
        <v>416959.9104521785</v>
      </c>
      <c r="C28" s="28">
        <v>34746.659204348209</v>
      </c>
      <c r="D28" s="29">
        <v>216.72</v>
      </c>
      <c r="E28" s="30">
        <v>314.24400000000003</v>
      </c>
      <c r="F28" s="30">
        <v>325.08</v>
      </c>
      <c r="G28" s="30">
        <v>379.26</v>
      </c>
      <c r="H28" s="30">
        <v>433.44</v>
      </c>
      <c r="I28" s="30">
        <v>541.79999999999995</v>
      </c>
    </row>
    <row r="29" spans="1:9">
      <c r="A29" s="26">
        <v>3103</v>
      </c>
      <c r="B29" s="27">
        <v>427575.8727251275</v>
      </c>
      <c r="C29" s="28">
        <v>35631.322727093961</v>
      </c>
      <c r="D29" s="29">
        <v>222.23999999999998</v>
      </c>
      <c r="E29" s="30">
        <v>322.24799999999999</v>
      </c>
      <c r="F29" s="30">
        <v>333.35999999999996</v>
      </c>
      <c r="G29" s="30">
        <v>388.91999999999996</v>
      </c>
      <c r="H29" s="30">
        <v>444.47999999999996</v>
      </c>
      <c r="I29" s="30">
        <v>555.59999999999991</v>
      </c>
    </row>
    <row r="30" spans="1:9">
      <c r="A30" s="26">
        <v>3104</v>
      </c>
      <c r="B30" s="27">
        <v>438189.53567767947</v>
      </c>
      <c r="C30" s="28">
        <v>36515.79463980662</v>
      </c>
      <c r="D30" s="29">
        <v>227.75</v>
      </c>
      <c r="E30" s="30">
        <v>330.23750000000001</v>
      </c>
      <c r="F30" s="30">
        <v>341.625</v>
      </c>
      <c r="G30" s="30">
        <v>398.5625</v>
      </c>
      <c r="H30" s="30">
        <v>455.5</v>
      </c>
      <c r="I30" s="30">
        <v>569.375</v>
      </c>
    </row>
    <row r="31" spans="1:9">
      <c r="A31" s="26">
        <v>3105</v>
      </c>
      <c r="B31" s="27">
        <v>448799.74964963587</v>
      </c>
      <c r="C31" s="28">
        <v>37399.979137469658</v>
      </c>
      <c r="D31" s="29">
        <v>233.26999999999998</v>
      </c>
      <c r="E31" s="30">
        <v>338.24149999999997</v>
      </c>
      <c r="F31" s="30">
        <v>349.90499999999997</v>
      </c>
      <c r="G31" s="30">
        <v>408.22249999999997</v>
      </c>
      <c r="H31" s="30">
        <v>466.53999999999996</v>
      </c>
      <c r="I31" s="30">
        <v>583.17499999999995</v>
      </c>
    </row>
    <row r="32" spans="1:9">
      <c r="A32" s="31"/>
      <c r="B32" s="27"/>
      <c r="C32" s="28"/>
      <c r="D32" s="29"/>
      <c r="E32" s="32"/>
      <c r="F32" s="32"/>
      <c r="G32" s="32"/>
      <c r="H32" s="32"/>
      <c r="I32" s="32"/>
    </row>
    <row r="33" spans="1:9">
      <c r="A33" s="26">
        <v>3201</v>
      </c>
      <c r="B33" s="27">
        <v>448799.74964963587</v>
      </c>
      <c r="C33" s="28">
        <v>37399.979137469658</v>
      </c>
      <c r="D33" s="29">
        <v>233.26999999999998</v>
      </c>
      <c r="E33" s="30">
        <v>338.24149999999997</v>
      </c>
      <c r="F33" s="30">
        <v>349.90499999999997</v>
      </c>
      <c r="G33" s="30">
        <v>408.22249999999997</v>
      </c>
      <c r="H33" s="30">
        <v>466.53999999999996</v>
      </c>
      <c r="I33" s="30">
        <v>583.17499999999995</v>
      </c>
    </row>
    <row r="34" spans="1:9">
      <c r="A34" s="26">
        <v>3202</v>
      </c>
      <c r="B34" s="27">
        <v>469413.15700874093</v>
      </c>
      <c r="C34" s="28">
        <v>39117.763084061742</v>
      </c>
      <c r="D34" s="29">
        <v>243.98</v>
      </c>
      <c r="E34" s="30">
        <v>353.77099999999996</v>
      </c>
      <c r="F34" s="30">
        <v>365.96999999999997</v>
      </c>
      <c r="G34" s="30">
        <v>426.96499999999997</v>
      </c>
      <c r="H34" s="30">
        <v>487.96</v>
      </c>
      <c r="I34" s="30">
        <v>609.94999999999993</v>
      </c>
    </row>
    <row r="35" spans="1:9">
      <c r="A35" s="26">
        <v>3203</v>
      </c>
      <c r="B35" s="27">
        <v>490018.5167464565</v>
      </c>
      <c r="C35" s="28">
        <v>40834.876395538042</v>
      </c>
      <c r="D35" s="29">
        <v>254.69</v>
      </c>
      <c r="E35" s="30">
        <v>369.3005</v>
      </c>
      <c r="F35" s="30">
        <v>382.03499999999997</v>
      </c>
      <c r="G35" s="30">
        <v>445.70749999999998</v>
      </c>
      <c r="H35" s="30">
        <v>509.38</v>
      </c>
      <c r="I35" s="30">
        <v>636.72499999999991</v>
      </c>
    </row>
    <row r="36" spans="1:9">
      <c r="A36" s="26">
        <v>3204</v>
      </c>
      <c r="B36" s="27">
        <v>481315.22807499993</v>
      </c>
      <c r="C36" s="28">
        <v>42552.277122063955</v>
      </c>
      <c r="D36" s="29">
        <v>250.17</v>
      </c>
      <c r="E36" s="30">
        <v>362.74649999999997</v>
      </c>
      <c r="F36" s="30">
        <v>375.255</v>
      </c>
      <c r="G36" s="30">
        <v>437.79750000000001</v>
      </c>
      <c r="H36" s="30">
        <v>500.34</v>
      </c>
      <c r="I36" s="30">
        <v>625.42499999999995</v>
      </c>
    </row>
    <row r="38" spans="1:9">
      <c r="A38" s="72" t="s">
        <v>19</v>
      </c>
    </row>
    <row r="39" spans="1:9">
      <c r="A39" s="72" t="s">
        <v>20</v>
      </c>
    </row>
  </sheetData>
  <mergeCells count="2">
    <mergeCell ref="A1:I1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CC11-ED5B-4998-83DF-11AAD2E58416}">
  <dimension ref="A1:I39"/>
  <sheetViews>
    <sheetView workbookViewId="0">
      <selection activeCell="A38" sqref="A38:A39"/>
    </sheetView>
  </sheetViews>
  <sheetFormatPr defaultRowHeight="15.7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C2" s="2"/>
      <c r="D2" s="3"/>
      <c r="G2" s="4"/>
    </row>
    <row r="3" spans="1:9">
      <c r="A3" t="s">
        <v>1</v>
      </c>
      <c r="C3" s="2"/>
      <c r="D3" s="3"/>
      <c r="E3" s="5"/>
      <c r="F3" s="5"/>
      <c r="G3" s="5"/>
    </row>
    <row r="4" spans="1:9">
      <c r="C4" s="2"/>
      <c r="D4" s="6"/>
      <c r="G4" s="7"/>
    </row>
    <row r="5" spans="1:9">
      <c r="A5" s="8"/>
      <c r="B5" s="8"/>
      <c r="C5" s="9"/>
      <c r="D5" s="10"/>
      <c r="E5" s="11" t="s">
        <v>2</v>
      </c>
      <c r="F5" s="11"/>
      <c r="G5" s="11"/>
      <c r="H5" s="11"/>
      <c r="I5" s="12"/>
    </row>
    <row r="6" spans="1:9">
      <c r="A6" s="13" t="s">
        <v>3</v>
      </c>
      <c r="B6" s="13" t="s">
        <v>4</v>
      </c>
      <c r="C6" s="14" t="s">
        <v>5</v>
      </c>
      <c r="D6" s="15" t="s">
        <v>6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</row>
    <row r="7" spans="1:9">
      <c r="A7" s="16" t="s">
        <v>8</v>
      </c>
      <c r="B7" s="17"/>
      <c r="C7" s="18" t="s">
        <v>9</v>
      </c>
      <c r="D7" s="19" t="s">
        <v>10</v>
      </c>
      <c r="E7" s="20" t="s">
        <v>11</v>
      </c>
      <c r="F7" s="21" t="s">
        <v>12</v>
      </c>
      <c r="G7" s="21" t="s">
        <v>13</v>
      </c>
      <c r="H7" s="21" t="s">
        <v>14</v>
      </c>
      <c r="I7" s="21" t="s">
        <v>15</v>
      </c>
    </row>
    <row r="8" spans="1:9">
      <c r="A8" s="22"/>
      <c r="C8" s="23"/>
      <c r="D8" s="3"/>
      <c r="E8" s="24"/>
      <c r="F8" s="25"/>
      <c r="G8" s="25"/>
      <c r="H8" s="25"/>
      <c r="I8" s="25"/>
    </row>
    <row r="9" spans="1:9">
      <c r="A9" s="26">
        <v>101</v>
      </c>
      <c r="B9" s="27">
        <v>234965.25204903298</v>
      </c>
      <c r="C9" s="28">
        <v>19580.437670752748</v>
      </c>
      <c r="D9" s="29">
        <v>125.96000000000001</v>
      </c>
      <c r="E9" s="30">
        <v>182.642</v>
      </c>
      <c r="F9" s="30">
        <v>188.94</v>
      </c>
      <c r="G9" s="30">
        <v>220.43</v>
      </c>
      <c r="H9" s="30">
        <v>251.92000000000002</v>
      </c>
      <c r="I9" s="30">
        <v>314.89999999999998</v>
      </c>
    </row>
    <row r="10" spans="1:9">
      <c r="A10" s="26">
        <v>102</v>
      </c>
      <c r="B10" s="27">
        <v>256324.78887696445</v>
      </c>
      <c r="C10" s="28">
        <v>21360.399073080371</v>
      </c>
      <c r="D10" s="29">
        <v>137.41</v>
      </c>
      <c r="E10" s="30">
        <v>199.24449999999999</v>
      </c>
      <c r="F10" s="30">
        <v>206.11500000000001</v>
      </c>
      <c r="G10" s="30">
        <v>240.4675</v>
      </c>
      <c r="H10" s="30">
        <v>274.82</v>
      </c>
      <c r="I10" s="30">
        <v>343.52499999999998</v>
      </c>
    </row>
    <row r="11" spans="1:9">
      <c r="A11" s="26">
        <v>103</v>
      </c>
      <c r="B11" s="27">
        <v>277685.47536509449</v>
      </c>
      <c r="C11" s="28">
        <v>23140.45628042454</v>
      </c>
      <c r="D11" s="29">
        <v>148.85999999999999</v>
      </c>
      <c r="E11" s="30">
        <v>215.84699999999998</v>
      </c>
      <c r="F11" s="30">
        <v>223.28999999999996</v>
      </c>
      <c r="G11" s="30">
        <v>260.505</v>
      </c>
      <c r="H11" s="30">
        <v>297.71999999999997</v>
      </c>
      <c r="I11" s="30">
        <v>372.15</v>
      </c>
    </row>
    <row r="12" spans="1:9">
      <c r="A12" s="31"/>
      <c r="B12" s="27"/>
      <c r="C12" s="28"/>
      <c r="D12" s="29"/>
      <c r="E12" s="32"/>
      <c r="F12" s="32"/>
      <c r="G12" s="32"/>
      <c r="H12" s="32"/>
      <c r="I12" s="32"/>
    </row>
    <row r="13" spans="1:9">
      <c r="A13" s="26">
        <v>501</v>
      </c>
      <c r="B13" s="27">
        <v>150745.74454771698</v>
      </c>
      <c r="C13" s="28">
        <v>12562.145378976415</v>
      </c>
      <c r="D13" s="29">
        <v>80.81</v>
      </c>
      <c r="E13" s="30">
        <v>117.17449999999999</v>
      </c>
      <c r="F13" s="30">
        <v>121.215</v>
      </c>
      <c r="G13" s="30">
        <v>141.41750000000002</v>
      </c>
      <c r="H13" s="30">
        <v>161.62</v>
      </c>
      <c r="I13" s="30">
        <v>202.02500000000001</v>
      </c>
    </row>
    <row r="14" spans="1:9">
      <c r="A14" s="26">
        <v>502</v>
      </c>
      <c r="B14" s="33">
        <v>166628.30018999451</v>
      </c>
      <c r="C14" s="34">
        <v>13885.691682499542</v>
      </c>
      <c r="D14" s="35">
        <v>89.33</v>
      </c>
      <c r="E14" s="30">
        <v>129.52850000000001</v>
      </c>
      <c r="F14" s="30">
        <v>133.995</v>
      </c>
      <c r="G14" s="30">
        <v>156.32749999999999</v>
      </c>
      <c r="H14" s="30">
        <v>178.66</v>
      </c>
      <c r="I14" s="30">
        <v>223.32499999999999</v>
      </c>
    </row>
    <row r="15" spans="1:9">
      <c r="A15" s="31"/>
      <c r="B15" s="36"/>
      <c r="C15" s="37"/>
      <c r="D15" s="38"/>
      <c r="E15" s="32"/>
      <c r="F15" s="32"/>
      <c r="G15" s="32"/>
      <c r="H15" s="32"/>
      <c r="I15" s="32"/>
    </row>
    <row r="16" spans="1:9">
      <c r="A16" s="39" t="s">
        <v>16</v>
      </c>
      <c r="B16" s="36"/>
      <c r="C16" s="37"/>
      <c r="D16" s="38"/>
      <c r="E16" s="32"/>
      <c r="F16" s="32"/>
      <c r="G16" s="32"/>
      <c r="H16" s="32"/>
      <c r="I16" s="32"/>
    </row>
    <row r="17" spans="1:9">
      <c r="A17" s="26">
        <v>9</v>
      </c>
      <c r="B17" s="40">
        <v>382444.81197281147</v>
      </c>
      <c r="C17" s="41">
        <v>31870.400997734287</v>
      </c>
      <c r="D17" s="42">
        <v>205.01</v>
      </c>
      <c r="E17" s="30">
        <v>297.2645</v>
      </c>
      <c r="F17" s="30">
        <v>307.51499999999999</v>
      </c>
      <c r="G17" s="30">
        <v>358.76749999999998</v>
      </c>
      <c r="H17" s="30">
        <v>410.02</v>
      </c>
      <c r="I17" s="30">
        <v>512.52499999999998</v>
      </c>
    </row>
    <row r="18" spans="1:9">
      <c r="A18" s="43"/>
      <c r="B18" s="36"/>
      <c r="C18" s="37"/>
      <c r="D18" s="38"/>
      <c r="E18" s="32"/>
      <c r="F18" s="32"/>
      <c r="G18" s="32"/>
      <c r="H18" s="32"/>
      <c r="I18" s="32"/>
    </row>
    <row r="19" spans="1:9">
      <c r="A19" s="39" t="s">
        <v>17</v>
      </c>
      <c r="B19" s="36"/>
      <c r="C19" s="37"/>
      <c r="D19" s="38"/>
      <c r="E19" s="32"/>
      <c r="F19" s="32"/>
      <c r="G19" s="32"/>
      <c r="H19" s="32"/>
      <c r="I19" s="32"/>
    </row>
    <row r="20" spans="1:9">
      <c r="A20" s="26">
        <v>2101</v>
      </c>
      <c r="B20" s="44">
        <v>363169.60908476048</v>
      </c>
      <c r="C20" s="45">
        <v>30264.134090396707</v>
      </c>
      <c r="D20" s="46">
        <v>194.68</v>
      </c>
      <c r="E20" s="30">
        <v>282.286</v>
      </c>
      <c r="F20" s="30">
        <v>292.02</v>
      </c>
      <c r="G20" s="30">
        <v>340.69</v>
      </c>
      <c r="H20" s="30">
        <v>389.36</v>
      </c>
      <c r="I20" s="30">
        <v>486.7</v>
      </c>
    </row>
    <row r="21" spans="1:9">
      <c r="A21" s="26">
        <v>2102</v>
      </c>
      <c r="B21" s="27">
        <v>369593.91027397849</v>
      </c>
      <c r="C21" s="28">
        <v>30799.492522831541</v>
      </c>
      <c r="D21" s="29">
        <v>198.13</v>
      </c>
      <c r="E21" s="30">
        <v>287.2885</v>
      </c>
      <c r="F21" s="30">
        <v>297.19499999999999</v>
      </c>
      <c r="G21" s="30">
        <v>346.72749999999996</v>
      </c>
      <c r="H21" s="30">
        <v>396.26</v>
      </c>
      <c r="I21" s="30">
        <v>495.32499999999999</v>
      </c>
    </row>
    <row r="22" spans="1:9">
      <c r="A22" s="26">
        <v>2103</v>
      </c>
      <c r="B22" s="27">
        <v>376015.91214279941</v>
      </c>
      <c r="C22" s="28">
        <v>31334.659345233285</v>
      </c>
      <c r="D22" s="29">
        <v>201.57</v>
      </c>
      <c r="E22" s="30">
        <v>292.2765</v>
      </c>
      <c r="F22" s="30">
        <v>302.35500000000002</v>
      </c>
      <c r="G22" s="30">
        <v>352.7475</v>
      </c>
      <c r="H22" s="30">
        <v>403.14</v>
      </c>
      <c r="I22" s="30">
        <v>503.92500000000001</v>
      </c>
    </row>
    <row r="23" spans="1:9">
      <c r="A23" s="26">
        <v>2104</v>
      </c>
      <c r="B23" s="27">
        <v>382444.81197281147</v>
      </c>
      <c r="C23" s="28">
        <v>31870.400997734287</v>
      </c>
      <c r="D23" s="29">
        <v>205.01</v>
      </c>
      <c r="E23" s="30">
        <v>297.2645</v>
      </c>
      <c r="F23" s="30">
        <v>307.51499999999999</v>
      </c>
      <c r="G23" s="30">
        <v>358.76749999999998</v>
      </c>
      <c r="H23" s="30">
        <v>410.02</v>
      </c>
      <c r="I23" s="30">
        <v>512.52499999999998</v>
      </c>
    </row>
    <row r="24" spans="1:9">
      <c r="A24" s="26">
        <v>2105</v>
      </c>
      <c r="B24" s="27">
        <v>388869.11316202942</v>
      </c>
      <c r="C24" s="28">
        <v>32405.759430169121</v>
      </c>
      <c r="D24" s="29">
        <v>208.45999999999998</v>
      </c>
      <c r="E24" s="30">
        <v>302.26699999999994</v>
      </c>
      <c r="F24" s="30">
        <v>312.68999999999994</v>
      </c>
      <c r="G24" s="30">
        <v>364.80499999999995</v>
      </c>
      <c r="H24" s="30">
        <v>416.91999999999996</v>
      </c>
      <c r="I24" s="30">
        <v>521.14999999999986</v>
      </c>
    </row>
    <row r="25" spans="1:9">
      <c r="A25" s="26">
        <v>2106</v>
      </c>
      <c r="B25" s="27">
        <v>395291.11503085052</v>
      </c>
      <c r="C25" s="28">
        <v>32940.926252570876</v>
      </c>
      <c r="D25" s="29">
        <v>211.9</v>
      </c>
      <c r="E25" s="30">
        <v>307.255</v>
      </c>
      <c r="F25" s="30">
        <v>317.85000000000002</v>
      </c>
      <c r="G25" s="30">
        <v>370.82500000000005</v>
      </c>
      <c r="H25" s="30">
        <v>423.8</v>
      </c>
      <c r="I25" s="30">
        <v>529.75</v>
      </c>
    </row>
    <row r="26" spans="1:9">
      <c r="A26" s="31"/>
      <c r="B26" s="27"/>
      <c r="C26" s="28"/>
      <c r="D26" s="29"/>
      <c r="E26" s="32"/>
      <c r="F26" s="32"/>
      <c r="G26" s="32"/>
      <c r="H26" s="32"/>
      <c r="I26" s="32"/>
    </row>
    <row r="27" spans="1:9">
      <c r="A27" s="26">
        <v>3101</v>
      </c>
      <c r="B27" s="27">
        <v>395291.11503085052</v>
      </c>
      <c r="C27" s="28">
        <v>32940.926252570876</v>
      </c>
      <c r="D27" s="29">
        <v>211.9</v>
      </c>
      <c r="E27" s="30">
        <v>307.255</v>
      </c>
      <c r="F27" s="30">
        <v>317.85000000000002</v>
      </c>
      <c r="G27" s="30">
        <v>370.82500000000005</v>
      </c>
      <c r="H27" s="30">
        <v>423.8</v>
      </c>
      <c r="I27" s="30">
        <v>529.75</v>
      </c>
    </row>
    <row r="28" spans="1:9">
      <c r="A28" s="26">
        <v>3102</v>
      </c>
      <c r="B28" s="27">
        <v>405609.315312388</v>
      </c>
      <c r="C28" s="28">
        <v>33800.776276032331</v>
      </c>
      <c r="D28" s="29">
        <v>217.43</v>
      </c>
      <c r="E28" s="30">
        <v>315.27350000000001</v>
      </c>
      <c r="F28" s="30">
        <v>326.14499999999998</v>
      </c>
      <c r="G28" s="30">
        <v>380.5025</v>
      </c>
      <c r="H28" s="30">
        <v>434.86</v>
      </c>
      <c r="I28" s="30">
        <v>543.57500000000005</v>
      </c>
    </row>
    <row r="29" spans="1:9">
      <c r="A29" s="26">
        <v>3103</v>
      </c>
      <c r="B29" s="27">
        <v>415932.11423471948</v>
      </c>
      <c r="C29" s="28">
        <v>34661.009519559957</v>
      </c>
      <c r="D29" s="29">
        <v>222.97</v>
      </c>
      <c r="E29" s="30">
        <v>323.30650000000003</v>
      </c>
      <c r="F29" s="30">
        <v>334.45499999999998</v>
      </c>
      <c r="G29" s="30">
        <v>390.19749999999999</v>
      </c>
      <c r="H29" s="30">
        <v>445.94</v>
      </c>
      <c r="I29" s="30">
        <v>557.42499999999995</v>
      </c>
    </row>
    <row r="30" spans="1:9">
      <c r="A30" s="26">
        <v>3104</v>
      </c>
      <c r="B30" s="27">
        <v>426256.06281724951</v>
      </c>
      <c r="C30" s="28">
        <v>35521.338568104125</v>
      </c>
      <c r="D30" s="29">
        <v>228.5</v>
      </c>
      <c r="E30" s="30">
        <v>331.32499999999999</v>
      </c>
      <c r="F30" s="30">
        <v>342.75</v>
      </c>
      <c r="G30" s="30">
        <v>399.875</v>
      </c>
      <c r="H30" s="30">
        <v>457</v>
      </c>
      <c r="I30" s="30">
        <v>571.25</v>
      </c>
    </row>
    <row r="31" spans="1:9">
      <c r="A31" s="26">
        <v>3105</v>
      </c>
      <c r="B31" s="27">
        <v>436577.7120793825</v>
      </c>
      <c r="C31" s="28">
        <v>36381.476006615208</v>
      </c>
      <c r="D31" s="29">
        <v>234.03</v>
      </c>
      <c r="E31" s="30">
        <v>339.34350000000001</v>
      </c>
      <c r="F31" s="30">
        <v>351.04500000000002</v>
      </c>
      <c r="G31" s="30">
        <v>409.55250000000001</v>
      </c>
      <c r="H31" s="30">
        <v>468.06</v>
      </c>
      <c r="I31" s="30">
        <v>585.07500000000005</v>
      </c>
    </row>
    <row r="32" spans="1:9">
      <c r="A32" s="31"/>
      <c r="B32" s="27"/>
      <c r="C32" s="28"/>
      <c r="D32" s="29"/>
      <c r="E32" s="32"/>
      <c r="F32" s="32"/>
      <c r="G32" s="32"/>
      <c r="H32" s="32"/>
      <c r="I32" s="32"/>
    </row>
    <row r="33" spans="1:9">
      <c r="A33" s="26">
        <v>3201</v>
      </c>
      <c r="B33" s="27">
        <v>436577.7120793825</v>
      </c>
      <c r="C33" s="28">
        <v>36381.476006615208</v>
      </c>
      <c r="D33" s="29">
        <v>234.03</v>
      </c>
      <c r="E33" s="30">
        <v>339.34350000000001</v>
      </c>
      <c r="F33" s="30">
        <v>351.04500000000002</v>
      </c>
      <c r="G33" s="30">
        <v>409.55250000000001</v>
      </c>
      <c r="H33" s="30">
        <v>468.06</v>
      </c>
      <c r="I33" s="30">
        <v>585.07500000000005</v>
      </c>
    </row>
    <row r="34" spans="1:9">
      <c r="A34" s="26">
        <v>3202</v>
      </c>
      <c r="B34" s="27">
        <v>456628.93560142093</v>
      </c>
      <c r="C34" s="28">
        <v>38052.411300118409</v>
      </c>
      <c r="D34" s="29">
        <v>244.78</v>
      </c>
      <c r="E34" s="30">
        <v>354.93099999999998</v>
      </c>
      <c r="F34" s="30">
        <v>367.17</v>
      </c>
      <c r="G34" s="30">
        <v>428.36500000000001</v>
      </c>
      <c r="H34" s="30">
        <v>489.56</v>
      </c>
      <c r="I34" s="30">
        <v>611.95000000000005</v>
      </c>
    </row>
    <row r="35" spans="1:9">
      <c r="A35" s="26">
        <v>3203</v>
      </c>
      <c r="B35" s="27">
        <v>476669.81218167301</v>
      </c>
      <c r="C35" s="28">
        <v>39722.484348472753</v>
      </c>
      <c r="D35" s="29">
        <v>255.52</v>
      </c>
      <c r="E35" s="30">
        <v>370.50400000000002</v>
      </c>
      <c r="F35" s="30">
        <v>383.28000000000003</v>
      </c>
      <c r="G35" s="30">
        <v>447.16</v>
      </c>
      <c r="H35" s="30">
        <v>511.04</v>
      </c>
      <c r="I35" s="30">
        <v>638.80000000000007</v>
      </c>
    </row>
    <row r="36" spans="1:9">
      <c r="A36" s="26">
        <v>3204</v>
      </c>
      <c r="B36" s="27">
        <v>496715.28740271897</v>
      </c>
      <c r="C36" s="28">
        <v>41392.940616893247</v>
      </c>
      <c r="D36" s="29">
        <v>266.27</v>
      </c>
      <c r="E36" s="30">
        <v>386.0915</v>
      </c>
      <c r="F36" s="30">
        <v>399.40499999999997</v>
      </c>
      <c r="G36" s="30">
        <v>465.97249999999997</v>
      </c>
      <c r="H36" s="30">
        <v>532.54</v>
      </c>
      <c r="I36" s="30">
        <v>665.67499999999995</v>
      </c>
    </row>
    <row r="38" spans="1:9">
      <c r="A38" s="72" t="s">
        <v>19</v>
      </c>
    </row>
    <row r="39" spans="1:9">
      <c r="A39" s="72" t="s">
        <v>20</v>
      </c>
    </row>
  </sheetData>
  <mergeCells count="2">
    <mergeCell ref="A1:I1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2026 medar årsnorm 1924</vt:lpstr>
      <vt:lpstr>2026 medar årsnorm 1865,5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Winnie Larsen</dc:creator>
  <cp:lastModifiedBy>Karen Winnie Larsen</cp:lastModifiedBy>
  <dcterms:created xsi:type="dcterms:W3CDTF">2025-03-24T09:32:35Z</dcterms:created>
  <dcterms:modified xsi:type="dcterms:W3CDTF">2025-03-24T09:42:09Z</dcterms:modified>
</cp:coreProperties>
</file>